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366AF150-4116-4505-9935-3FCD35F4CD04}" xr6:coauthVersionLast="47" xr6:coauthVersionMax="47" xr10:uidLastSave="{00000000-0000-0000-0000-000000000000}"/>
  <bookViews>
    <workbookView xWindow="-120" yWindow="-120" windowWidth="29040" windowHeight="15720" xr2:uid="{00000000-000D-0000-FFFF-FFFF00000000}"/>
  </bookViews>
  <sheets>
    <sheet name="Page de garde" sheetId="3" r:id="rId1"/>
    <sheet name="LOT 2_BPU-DQE CVC" sheetId="1" r:id="rId2"/>
    <sheet name="LOT 2_BPU-DQE PLOMBERIE" sheetId="2" r:id="rId3"/>
  </sheets>
  <externalReferences>
    <externalReference r:id="rId4"/>
    <externalReference r:id="rId5"/>
    <externalReference r:id="rId6"/>
  </externalReferences>
  <definedNames>
    <definedName name="__xlfn_COUNTIFS">NA()</definedName>
    <definedName name="_xlnm._FilterDatabase" localSheetId="1" hidden="1">'LOT 2_BPU-DQE CVC'!$A$8:$K$1052</definedName>
    <definedName name="_xlnm._FilterDatabase" localSheetId="2" hidden="1">'LOT 2_BPU-DQE PLOMBERIE'!$A$9:$K$674</definedName>
    <definedName name="_Hlt67221045">#N/A</definedName>
    <definedName name="_Hlt67221045_1">#N/A</definedName>
    <definedName name="ACCESSOIRES_" localSheetId="2">'[1]BPU Peint-Sols'!#REF!</definedName>
    <definedName name="ACCESSOIRES_">'[2]BPU Peint-Sols'!#REF!</definedName>
    <definedName name="ACCESSOIRES_DIVERS">#N/A</definedName>
    <definedName name="Accessoires_pour_placards">#N/A</definedName>
    <definedName name="Accessoires_pour_sanitaires" localSheetId="2">'LOT 2_BPU-DQE PLOMBERIE'!#REF!</definedName>
    <definedName name="Accessoires_pour_sanitaires">'[2]BPU Plomb'!#REF!</definedName>
    <definedName name="ALARME_INCENDIE" localSheetId="2">#REF!</definedName>
    <definedName name="ALARME_INCENDIE">#REF!</definedName>
    <definedName name="ALARME_INTRUSION">#REF!</definedName>
    <definedName name="AMENAGEMENT_DE_CHANTIER">#N/A</definedName>
    <definedName name="AMENAGEMENT_DE_CHANTIER___TRAVAUX_PRELIMINAIRES" localSheetId="2">'[1]BPU Désamiantage'!#REF!</definedName>
    <definedName name="AMENAGEMENT_DE_CHANTIER___TRAVAUX_PRELIMINAIRES">'[2]BPU Désamiantage'!#REF!</definedName>
    <definedName name="Anti_pince_doigts">#N/A</definedName>
    <definedName name="APPAREILS_SANITAIRES_ET_ACCESSOIRES" localSheetId="2">'LOT 2_BPU-DQE PLOMBERIE'!#REF!</definedName>
    <definedName name="APPAREILS_SANITAIRES_ET_ACCESSOIRES">'[2]BPU Plomb'!#REF!</definedName>
    <definedName name="ARMOIRES_ELECTRIQUES_DE_CHANTIER">#REF!</definedName>
    <definedName name="AUTRES_DECONTAMINATION_ET_DEPOSE" localSheetId="2">'[1]BPU Désamiantage'!#REF!</definedName>
    <definedName name="AUTRES_DECONTAMINATION_ET_DEPOSE">'[2]BPU Désamiantage'!#REF!</definedName>
    <definedName name="BACS_ET_CUVES_FUEL__HUILES" localSheetId="2">'LOT 2_BPU-DQE PLOMBERIE'!#REF!</definedName>
    <definedName name="BACS_ET_CUVES_FUEL__HUILES">'[2]BPU Plomb'!#REF!</definedName>
    <definedName name="Barre_d_appui">#N/A</definedName>
    <definedName name="Barres_anti_panique__modèles_conformes_à_la_norme_EN1125">#N/A</definedName>
    <definedName name="Béquilles">#N/A</definedName>
    <definedName name="Blindage_de_porte_bois">#N/A</definedName>
    <definedName name="Bloc_porte_avec_vantail_vitré__encadrement_aluminium_laqué_dito_cloison_simple_vitrage_clair_en_verre_Stadip_33_2__Mode_de_métré_à_l_unité_en_plus_value_sur_cloison" localSheetId="2">'[1]BPU Peint-Sols'!#REF!</definedName>
    <definedName name="Bloc_porte_avec_vantail_vitré__encadrement_aluminium_laqué_dito_cloison_simple_vitrage_clair_en_verre_Stadip_33_2__Mode_de_métré_à_l_unité_en_plus_value_sur_cloison">'[2]BPU Peint-Sols'!#REF!</definedName>
    <definedName name="Blocs_portes_coupe_feu_1H">#N/A</definedName>
    <definedName name="BOUCHES_ET_GRILLES_DE_VENTILATION" localSheetId="2">'LOT 2_BPU-DQE PLOMBERIE'!#REF!</definedName>
    <definedName name="BOUCHES_ET_GRILLES_DE_VENTILATION">'[2]BPU Plomb'!#REF!</definedName>
    <definedName name="CABLES">#REF!</definedName>
    <definedName name="Caissons">#N/A</definedName>
    <definedName name="CALORIFUGE" localSheetId="2">'LOT 2_BPU-DQE PLOMBERIE'!#REF!</definedName>
    <definedName name="CALORIFUGE">'[2]BPU Plomb'!#REF!</definedName>
    <definedName name="CALORIFUGE1" localSheetId="2">'LOT 2_BPU-DQE PLOMBERIE'!#REF!</definedName>
    <definedName name="CALORIFUGE1">'[2]BPU Plomb'!#REF!</definedName>
    <definedName name="CANALISATIONS_">#REF!</definedName>
    <definedName name="CANALISATIONS_D_EGOUT" localSheetId="2">'LOT 2_BPU-DQE PLOMBERIE'!#REF!</definedName>
    <definedName name="CANALISATIONS_D_EGOUT">'[2]BPU Plomb'!#REF!</definedName>
    <definedName name="CANALISATIONS_EN_TUBE_ACIER" localSheetId="2">'LOT 2_BPU-DQE PLOMBERIE'!#REF!</definedName>
    <definedName name="CANALISATIONS_EN_TUBE_ACIER">'[2]BPU Plomb'!#REF!</definedName>
    <definedName name="CANALISATIONS_VERTICALES" localSheetId="2">'LOT 2_BPU-DQE PLOMBERIE'!#REF!</definedName>
    <definedName name="CANALISATIONS_VERTICALES">'[2]BPU Plomb'!#REF!</definedName>
    <definedName name="CARRELAGE">#N/A</definedName>
    <definedName name="CARRELAGES_RACCORDS">#N/A</definedName>
    <definedName name="CFA">#REF!</definedName>
    <definedName name="CFO">#REF!</definedName>
    <definedName name="CHAPES">#N/A</definedName>
    <definedName name="CHARPENTE_METALLIQUE">#N/A</definedName>
    <definedName name="Chassis_à_la_française_à_2_vantaux_en_profilés_de_45mm">#REF!</definedName>
    <definedName name="CHASSIS_DE_TOITURE__DOMES_ET_EXUTOIRES_DE_DESENFUMAGE">#N/A</definedName>
    <definedName name="Châssis_fixes">#N/A</definedName>
    <definedName name="CHAUFFAGE" localSheetId="2">'LOT 2_BPU-DQE PLOMBERIE'!#REF!</definedName>
    <definedName name="CHAUFFAGE">'[2]BPU Plomb'!#REF!</definedName>
    <definedName name="CLIMATISATION">NA()</definedName>
    <definedName name="CLIMATISEUR_A_DETENTE_DIRECTE">NA()</definedName>
    <definedName name="CLOISON_EN_CARREAUX_DE_BETON_CELLULAIRE">[3]Bordereau!$D$640</definedName>
    <definedName name="CLOISONS__PLATRERIE__PEINTURE" localSheetId="2">'[1]BPU Peint-Sols'!#REF!</definedName>
    <definedName name="CLOISONS__PLATRERIE__PEINTURE">'[2]BPU Peint-Sols'!#REF!</definedName>
    <definedName name="CLOISONS_DE_DISTRIBUTION">[3]Bordereau!$D$602</definedName>
    <definedName name="CLOISONS_DE_DOUBLAGE">[3]Bordereau!$D$562</definedName>
    <definedName name="CLOISONS_DEMONTABLES" localSheetId="2">'[1]BPU Peint-Sols'!#REF!</definedName>
    <definedName name="CLOISONS_DEMONTABLES">'[2]BPU Peint-Sols'!#REF!</definedName>
    <definedName name="CLOISONS_ET_MURS">#N/A</definedName>
    <definedName name="Complément_d_équipement_sur_Bloc_porte">#N/A</definedName>
    <definedName name="Confinement" localSheetId="2">'[1]BPU Désamiantage'!#REF!</definedName>
    <definedName name="Confinement">'[2]BPU Désamiantage'!#REF!</definedName>
    <definedName name="Confinement_par_cabine_mobile" localSheetId="2">'[1]BPU Désamiantage'!#REF!</definedName>
    <definedName name="Confinement_par_cabine_mobile">'[2]BPU Désamiantage'!#REF!</definedName>
    <definedName name="CONTROLE_D_ACCES">#REF!</definedName>
    <definedName name="Corps_d_état_n__1___Gros_Oeuvre_et_Carrelage">#N/A</definedName>
    <definedName name="CORPS_D_ETAT_N__3__MENUISERIE___VITRERIE">#N/A</definedName>
    <definedName name="corps_d_Etat_n__3_Menuiserie_et_vitrerie__suite">#N/A</definedName>
    <definedName name="CORPS_D_ETAT_N__4">#N/A</definedName>
    <definedName name="CORPS_D_ETAT_N__7___ELECTRICITE_COURANT_FORT___COURANTS_FAIBLES">#REF!</definedName>
    <definedName name="CORPS_D_ETAT_N_2_SECOND_ŒUVRE" localSheetId="2">'[1]BPU Peint-Sols'!#REF!</definedName>
    <definedName name="CORPS_D_ETAT_N_2_SECOND_ŒUVRE">'[2]BPU Peint-Sols'!#REF!</definedName>
    <definedName name="CORSP_D_ETAT_N__8___PLOMBERIE___C_V_C_">NA()</definedName>
    <definedName name="Couvre_joints">#N/A</definedName>
    <definedName name="DALLAGES">#N/A</definedName>
    <definedName name="Déflocage" localSheetId="2">'[1]BPU Désamiantage'!#REF!</definedName>
    <definedName name="Déflocage">'[2]BPU Désamiantage'!#REF!</definedName>
    <definedName name="DEMOLITION">#N/A</definedName>
    <definedName name="DEMOLITION_de_CLOISONS">[3]Bordereau!$D$548</definedName>
    <definedName name="DEMONTAGE_DE_FAUX_PLAFOND" localSheetId="2">'[1]BPU Désamiantage'!#REF!</definedName>
    <definedName name="DEMONTAGE_DE_FAUX_PLAFOND">'[2]BPU Désamiantage'!#REF!</definedName>
    <definedName name="DEMONTAGE_DE_TOITURE_TYPE_FIBROCIMENT_OU_PANNEAU_FIBROCIMENT" localSheetId="2">'[1]BPU Désamiantage'!#REF!</definedName>
    <definedName name="DEMONTAGE_DE_TOITURE_TYPE_FIBROCIMENT_OU_PANNEAU_FIBROCIMENT">'[2]BPU Désamiantage'!#REF!</definedName>
    <definedName name="DEPOSE_DE_REVETEMENT_DE_SOL" localSheetId="2">'[1]BPU Désamiantage'!#REF!</definedName>
    <definedName name="DEPOSE_DE_REVETEMENT_DE_SOL">'[2]BPU Désamiantage'!#REF!</definedName>
    <definedName name="Dépose_et_décontamination_de_matériel_et_équipement_sur_faux_plafond__y_compris_évacuation_des_déchets" localSheetId="2">'[1]BPU Désamiantage'!#REF!</definedName>
    <definedName name="Dépose_et_décontamination_de_matériel_et_équipement_sur_faux_plafond__y_compris_évacuation_des_déchets">'[2]BPU Désamiantage'!#REF!</definedName>
    <definedName name="DEPOSE_ET_DEMONTAGE_DE_MATERIAUX_CONTENANT_DE_L__AMIANTE" localSheetId="2">'[1]BPU Désamiantage'!#REF!</definedName>
    <definedName name="DEPOSE_ET_DEMONTAGE_DE_MATERIAUX_CONTENANT_DE_L__AMIANTE">'[2]BPU Désamiantage'!#REF!</definedName>
    <definedName name="Dépose_sans_réemploi_de_portes_et_évacuation">#N/A</definedName>
    <definedName name="Déposes_diverses">#N/A</definedName>
    <definedName name="DESCENTES_EAUX_PLUVIALES" localSheetId="2">'LOT 2_BPU-DQE PLOMBERIE'!#REF!</definedName>
    <definedName name="DESCENTES_EAUX_PLUVIALES">'[2]BPU Plomb'!#REF!</definedName>
    <definedName name="DESENFUMAGE">#N/A</definedName>
    <definedName name="DETARTRAGE___DEBOUCHAGE_D_APPAREILS_SANITAIRES" localSheetId="2">'LOT 2_BPU-DQE PLOMBERIE'!#REF!</definedName>
    <definedName name="DETARTRAGE___DEBOUCHAGE_D_APPAREILS_SANITAIRES">'[2]BPU Plomb'!#REF!</definedName>
    <definedName name="DETARTRAGE_DEBOUCHAGE_D_APPAREILS_SANITAIRES" localSheetId="2">'LOT 2_BPU-DQE PLOMBERIE'!#REF!</definedName>
    <definedName name="DETARTRAGE_DEBOUCHAGE_D_APPAREILS_SANITAIRES">'[2]BPU Plomb'!#REF!</definedName>
    <definedName name="Deux_parties_tôlées">#N/A</definedName>
    <definedName name="DISTRIBUTION_DE_L_HEURE">#REF!</definedName>
    <definedName name="Divers" localSheetId="2">'[1]BPU Désamiantage'!#REF!</definedName>
    <definedName name="Divers">'[2]BPU Désamiantage'!#REF!</definedName>
    <definedName name="Divers__en_fourniture_et_pose">#N/A</definedName>
    <definedName name="Divers1">#N/A</definedName>
    <definedName name="ECHAFAUDAGE_PAR_SAPINES_ET_PASSERELLES" localSheetId="2">'[1]BPU Peint-Sols'!#REF!</definedName>
    <definedName name="ECHAFAUDAGE_PAR_SAPINES_ET_PASSERELLES">'[2]BPU Peint-Sols'!#REF!</definedName>
    <definedName name="ECHAFAUDAGES" localSheetId="2">'[1]BPU Désamiantage'!#REF!</definedName>
    <definedName name="ECHAFAUDAGES">'[2]BPU Désamiantage'!#REF!</definedName>
    <definedName name="ECHAFAUDAGES__NACELLES_et_PROTECTIONS" localSheetId="2">'[1]BPU Peint-Sols'!#REF!</definedName>
    <definedName name="ECHAFAUDAGES__NACELLES_et_PROTECTIONS">'[2]BPU Peint-Sols'!#REF!</definedName>
    <definedName name="ECHAFAUDAGES_DIVERS" localSheetId="2">'[1]BPU Peint-Sols'!#REF!</definedName>
    <definedName name="ECHAFAUDAGES_DIVERS">'[2]BPU Peint-Sols'!#REF!</definedName>
    <definedName name="ECHAFAUDAGES_ET_NACELLES">#REF!</definedName>
    <definedName name="ECHAFFAUDAGE_ET_NACELLE" localSheetId="2">'LOT 2_BPU-DQE PLOMBERIE'!#REF!</definedName>
    <definedName name="ECHAFFAUDAGE_ET_NACELLE">'[2]BPU Plomb'!#REF!</definedName>
    <definedName name="ECLAIRAGE_DE_SECURITE_">#REF!</definedName>
    <definedName name="ELECTRICITE_COURANTS_FAIBLES">#REF!</definedName>
    <definedName name="ELECTRICITE_COURANTS_FORTS">#REF!</definedName>
    <definedName name="ENDUIT_PLATRE_FINITION_LISSEE" localSheetId="2">'[1]BPU Peint-Sols'!#REF!</definedName>
    <definedName name="ENDUIT_PLATRE_FINITION_LISSEE">'[2]BPU Peint-Sols'!#REF!</definedName>
    <definedName name="ENDUITS">#N/A</definedName>
    <definedName name="Enlevement_des_dechets" localSheetId="2">'[1]BPU Désamiantage'!#REF!</definedName>
    <definedName name="Enlevement_des_dechets">'[2]BPU Désamiantage'!#REF!</definedName>
    <definedName name="Ensemble_béquilles_et_plaques">#N/A</definedName>
    <definedName name="Ensemble_portes_palières">#N/A</definedName>
    <definedName name="EQUIPEMENT_INTERIEUR__en_fourniture_et_pose">#N/A</definedName>
    <definedName name="ESCALIERS">#N/A</definedName>
    <definedName name="ESCALIERS__ECHELLES__GARDE_CORPS___RAMPES">#N/A</definedName>
    <definedName name="Excel_BuiltIn__FilterDatabase" localSheetId="2">'LOT 2_BPU-DQE PLOMBERIE'!#REF!</definedName>
    <definedName name="Excel_BuiltIn__FilterDatabase">#REF!</definedName>
    <definedName name="Excel_BuiltIn__FilterDatabase_1" localSheetId="2">#REF!</definedName>
    <definedName name="Excel_BuiltIn__FilterDatabase_1">#REF!</definedName>
    <definedName name="Excel_BuiltIn_Print_Area" localSheetId="2">'LOT 2_BPU-DQE PLOMBERIE'!#REF!</definedName>
    <definedName name="Excel_BuiltIn_Print_Area">'[2]BPU Plomb'!#REF!</definedName>
    <definedName name="Excel_BuiltIn_Print_Area_2">"$#REF !.$A$1:$A$117"</definedName>
    <definedName name="Excel_BuiltIn_Print_Area_3">#REF!</definedName>
    <definedName name="Fenêtre__PVC_sur_dormants_existants_en_rénovation">#N/A</definedName>
    <definedName name="Fenêtre_bois_européen_éco_certifié_complète_dans_maçonnerie">#N/A</definedName>
    <definedName name="Fenêtre_bois_exotique_éco_certifié_complète_dans_maçonnerie">#N/A</definedName>
    <definedName name="Fenêtre_PVC_sur_maçonnerie">#N/A</definedName>
    <definedName name="Ferrage_en_réparation">#N/A</definedName>
    <definedName name="FIN_DE_TRAVAUX" localSheetId="2">'[1]BPU Désamiantage'!#REF!</definedName>
    <definedName name="FIN_DE_TRAVAUX">'[2]BPU Désamiantage'!#REF!</definedName>
    <definedName name="FINITION_SUR_OUVRAGES_EN_SERRURERIE" localSheetId="2">'[1]BPU Peint-Sols'!#REF!</definedName>
    <definedName name="FINITION_SUR_OUVRAGES_EN_SERRURERIE">'[2]BPU Peint-Sols'!#REF!</definedName>
    <definedName name="FINITION_SUR_OUVRAGES_NEUFS__OU_OUVRAGES_ANCIENS_PREPARES" localSheetId="2">'[1]BPU Peint-Sols'!#REF!</definedName>
    <definedName name="FINITION_SUR_OUVRAGES_NEUFS__OU_OUVRAGES_ANCIENS_PREPARES">'[2]BPU Peint-Sols'!#REF!</definedName>
    <definedName name="FONDATIONS">#N/A</definedName>
    <definedName name="Fosses" localSheetId="2">'LOT 2_BPU-DQE PLOMBERIE'!#REF!</definedName>
    <definedName name="Fosses">'[2]BPU Plomb'!#REF!</definedName>
    <definedName name="FOURNITURE_DE_MATERIEL" localSheetId="2">'LOT 2_BPU-DQE PLOMBERIE'!#REF!</definedName>
    <definedName name="FOURNITURE_DE_MATERIEL">'[2]BPU Plomb'!#REF!</definedName>
    <definedName name="Fourniture_de_matériel" localSheetId="2">'LOT 2_BPU-DQE PLOMBERIE'!#REF!</definedName>
    <definedName name="Fourniture_de_matériel">'[2]BPU Plomb'!#REF!</definedName>
    <definedName name="FOURNITURE_DE_MATERIELS" localSheetId="2">'LOT 2_BPU-DQE PLOMBERIE'!#REF!</definedName>
    <definedName name="FOURNITURE_DE_MATERIELS">'[2]BPU Plomb'!#REF!</definedName>
    <definedName name="FOURNITURE_DE_MATERIELS2" localSheetId="2">'LOT 2_BPU-DQE PLOMBERIE'!#REF!</definedName>
    <definedName name="FOURNITURE_DE_MATERIELS2">'[2]BPU Plomb'!#REF!</definedName>
    <definedName name="FOURNITURE_DE_PARQUETS_EN_BOIS_DE_CATEGORIE_B___LAMES_RAINEES_ET_BOUVETEES" localSheetId="2">'[1]BPU Peint-Sols'!#REF!</definedName>
    <definedName name="FOURNITURE_DE_PARQUETS_EN_BOIS_DE_CATEGORIE_B___LAMES_RAINEES_ET_BOUVETEES">'[2]BPU Peint-Sols'!#REF!</definedName>
    <definedName name="FOURNITURE_DE_VITRAGE">#N/A</definedName>
    <definedName name="FOURNITURE_ET_POSE_D_ARMOIRES__TABLEAU__CHASSIS_ELECTRIQUE">#REF!</definedName>
    <definedName name="Fourniture_et_pose_d_un_exutoire_de_désenfumage_sur_costière_métallique">#N/A</definedName>
    <definedName name="Fourniture_et_pose_de_bois_dur_corroyé_pour_fourrure_bandeau_lisse_ossature">#N/A</definedName>
    <definedName name="Fourniture_et_pose_de_chemins_de_câble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 localSheetId="2">'[1]BPU Peint-Sols'!#REF!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'[2]BPU Peint-Sols'!#REF!</definedName>
    <definedName name="FOURNITURE_ET_POSE_DE_FILMS_ADHESIFS_AUTOCOLLANTS">#N/A</definedName>
    <definedName name="Fourniture_et_pose_de_goulottes">#REF!</definedName>
    <definedName name="FOURNITURE_ET_POSE_DE_LUMINAIRES_">#REF!</definedName>
    <definedName name="FOURNITURE_ET_POSE_DE_MATERIAUX_DE_SYNTHESE">#N/A</definedName>
    <definedName name="FOURNITURE_ET_POSE_DE_MATERIEL_ELECTRIQUE">#REF!</definedName>
    <definedName name="Fourniture_et_pose_de_plinthes_électriques">#REF!</definedName>
    <definedName name="Fourniture_et_pose_de_porte__isoplane_à_âme_pleine_de_40_mm_d_ép__à_peindre__compris_entailles__paumelles_de_140_à_bague_laiton__dépose_et_repose_de_l_ensemble_du_ferrage__serrure__béquille__plaque__crémone___">#N/A</definedName>
    <definedName name="Fourniture_et_pose_de_porte_vitrée_">#N/A</definedName>
    <definedName name="Fourniture_et_pose_de_revêtements_divers_" localSheetId="2">'[1]BPU Peint-Sols'!#REF!</definedName>
    <definedName name="Fourniture_et_pose_de_revêtements_divers_">'[2]BPU Peint-Sols'!#REF!</definedName>
    <definedName name="Fourniture_et_pose_de_sapin_corroyé_pour_fourrure_bandeau_lisse_ossature">#N/A</definedName>
    <definedName name="FOURNITURE_ET_POSE_PLAFONDS_AUTRES__MATERIAUX" localSheetId="2">'[1]BPU Peint-Sols'!#REF!</definedName>
    <definedName name="FOURNITURE_ET_POSE_PLAFONDS_AUTRES__MATERIAUX">'[2]BPU Peint-Sols'!#REF!</definedName>
    <definedName name="FREIN_AU_SOL_ENCASTRE_COMPLET">#N/A</definedName>
    <definedName name="GAINES_de_VENTILATION" localSheetId="2">'LOT 2_BPU-DQE PLOMBERIE'!#REF!</definedName>
    <definedName name="GAINES_de_VENTILATION">'[2]BPU Plomb'!#REF!</definedName>
    <definedName name="Garde_corps_et_rampes">#N/A</definedName>
    <definedName name="GRILLES_DE_VENTILATION___DE_PROTECTION">#N/A</definedName>
    <definedName name="GROS_ŒUVRE">#N/A</definedName>
    <definedName name="_xlnm.Print_Titles" localSheetId="2">'LOT 2_BPU-DQE PLOMBERIE'!$9:$9</definedName>
    <definedName name="INSPECTION_TELEVISUELLE_DE_RESEAUX" localSheetId="2">'LOT 2_BPU-DQE PLOMBERIE'!#REF!</definedName>
    <definedName name="INSPECTION_TELEVISUELLE_DE_RESEAUX">'[2]BPU Plomb'!#REF!</definedName>
    <definedName name="INSTALLATION_DE_GAZ" localSheetId="2">'LOT 2_BPU-DQE PLOMBERIE'!#REF!</definedName>
    <definedName name="INSTALLATION_DE_GAZ">'[2]BPU Plomb'!#REF!</definedName>
    <definedName name="INSTALLATIONS_DE_CHANTIER">#N/A</definedName>
    <definedName name="INTERPHONES_ET_PORTIERS_VIDEO" localSheetId="2">#REF!</definedName>
    <definedName name="INTERPHONES_ET_PORTIERS_VIDEO">#REF!</definedName>
    <definedName name="ISOLATION" localSheetId="2">'[1]BPU Peint-Sols'!#REF!</definedName>
    <definedName name="ISOLATION">'[2]BPU Peint-Sols'!#REF!</definedName>
    <definedName name="ISOLATION____PROJECTION___Ouvrages_annexes" localSheetId="2">'[1]BPU Peint-Sols'!#REF!</definedName>
    <definedName name="ISOLATION____PROJECTION___Ouvrages_annexes">'[2]BPU Peint-Sols'!#REF!</definedName>
    <definedName name="Isolement_et_balisage_de_la_zone_de_chantier" localSheetId="2">'[1]BPU Désamiantage'!#REF!</definedName>
    <definedName name="Isolement_et_balisage_de_la_zone_de_chantier">'[2]BPU Désamiantage'!#REF!</definedName>
    <definedName name="LAINE_DE_VERRE_AGRAFEE" localSheetId="2">'[1]BPU Peint-Sols'!#REF!</definedName>
    <definedName name="LAINE_DE_VERRE_AGRAFEE">'[2]BPU Peint-Sols'!#REF!</definedName>
    <definedName name="Lames_de_127_mm_de_largeur">#N/A</definedName>
    <definedName name="LASURES_POUR_BOISERIES_A_ADAPTER_EN_NEUF_ET_ANCIEN" localSheetId="2">'[1]BPU Peint-Sols'!#REF!</definedName>
    <definedName name="LASURES_POUR_BOISERIES_A_ADAPTER_EN_NEUF_ET_ANCIEN">'[2]BPU Peint-Sols'!#REF!</definedName>
    <definedName name="LAVAGE_DE_FACADES" localSheetId="2">'[1]BPU Peint-Sols'!#REF!</definedName>
    <definedName name="LAVAGE_DE_FACADES">'[2]BPU Peint-Sols'!#REF!</definedName>
    <definedName name="LISTE_DES_PRIX_UNITAIRES_DU_BORDEREAU">#N/A</definedName>
    <definedName name="LISTE_DES_PRIX_UNITAIRES_PLAFONDS_DU_BORDEREAU" localSheetId="2">'LOT 2_BPU-DQE PLOMBERIE'!#REF!</definedName>
    <definedName name="LISTE_DES_PRIX_UNITAIRES_PLAFONDS_DU_BORDEREAU">#REF!</definedName>
    <definedName name="Main_courante">#N/A</definedName>
    <definedName name="MAIN_D_OEUVRE_POUR_TRAVAUX___PETITES_INTERVENTIONS" localSheetId="2">'[1]BPU Peint-Sols'!#REF!</definedName>
    <definedName name="MAIN_D_OEUVRE_POUR_TRAVAUX___PETITES_INTERVENTIONS">'[2]BPU Peint-Sols'!#REF!</definedName>
    <definedName name="MAIN_D_ŒUVRE_POUR_TRAVAUX__ACCESSOIRES__ET_DE__PETITES_INTERVENTIONS" localSheetId="2">'LOT 2_BPU-DQE PLOMBERIE'!#REF!</definedName>
    <definedName name="MAIN_D_ŒUVRE_POUR_TRAVAUX__ACCESSOIRES__ET_DE__PETITES_INTERVENTIONS">'[2]BPU Plomb'!#REF!</definedName>
    <definedName name="MAIN_D_ŒUVRE_POUR_TRAVAUX_DE__PETITES_INTERVENTIONS" localSheetId="2">#REF!</definedName>
    <definedName name="MAIN_D_ŒUVRE_POUR_TRAVAUX_DE__PETITES_INTERVENTIONS">#REF!</definedName>
    <definedName name="MATERIEL" localSheetId="2">#REF!</definedName>
    <definedName name="MATERIEL">#REF!</definedName>
    <definedName name="MENUISERIE">#N/A</definedName>
    <definedName name="MENUISERIE_ACIER">#N/A</definedName>
    <definedName name="MENUISERIE_ALUMINIUM">#REF!</definedName>
    <definedName name="MENUISERIE_EXTERIEURE">#N/A</definedName>
    <definedName name="MENUISERIE_INTERIEURE">#N/A</definedName>
    <definedName name="Méthacrylate__triple_parois_Plexiglass_ou_autres__classement_M4">#N/A</definedName>
    <definedName name="Méthacrylate_extrudé__simple_paroi_Plexiglass_ou_autres__classement_M4">#N/A</definedName>
    <definedName name="MIROITERIE">#N/A</definedName>
    <definedName name="Mise_en_dépression_pendant_les_travaux_de_la_zone_confinée_par_extracteurs_permanents" localSheetId="2">'[1]BPU Désamiantage'!#REF!</definedName>
    <definedName name="Mise_en_dépression_pendant_les_travaux_de_la_zone_confinée_par_extracteurs_permanents">'[2]BPU Désamiantage'!#REF!</definedName>
    <definedName name="Mise_en_place_d_ossature" localSheetId="2">'[1]BPU Désamiantage'!#REF!</definedName>
    <definedName name="Mise_en_place_d_ossature">'[2]BPU Désamiantage'!#REF!</definedName>
    <definedName name="Mise_en_place_d_un_sas_d_accès_à_la_zone_confinée_et_démontage_après_travaux__y_compris_évacuation_des_déchets" localSheetId="2">'[1]BPU Désamiantage'!#REF!</definedName>
    <definedName name="Mise_en_place_d_un_sas_d_accès_à_la_zone_confinée_et_démontage_après_travaux__y_compris_évacuation_des_déchets">'[2]BPU Désamiantage'!#REF!</definedName>
    <definedName name="Mobilier">#N/A</definedName>
    <definedName name="Mobilier_et_cloisons_stratifié_compact_matériau_stratifié_compact_de_10_mm__type_POLYREY_ou_similaire__compris_fixations_et_verrous_">#N/A</definedName>
    <definedName name="Modification_de_bloc_porte">#N/A</definedName>
    <definedName name="MURS_EN_ELEVATION">#N/A</definedName>
    <definedName name="NACELLES" localSheetId="2">#REF!</definedName>
    <definedName name="NACELLES">#REF!</definedName>
    <definedName name="Nettoyage_canalisations_égouts" localSheetId="2">'LOT 2_BPU-DQE PLOMBERIE'!#REF!</definedName>
    <definedName name="Nettoyage_canalisations_égouts">'[2]BPU Plomb'!#REF!</definedName>
    <definedName name="NETTOYAGE_DE_FIN_DE_CHANTIER" localSheetId="2">'[1]BPU Peint-Sols'!#REF!</definedName>
    <definedName name="NETTOYAGE_DE_FIN_DE_CHANTIER">'[2]BPU Peint-Sols'!#REF!</definedName>
    <definedName name="NEUTRALISATION_DE_CUVE_DE_FIOUL" localSheetId="2">'LOT 2_BPU-DQE PLOMBERIE'!#REF!</definedName>
    <definedName name="NEUTRALISATION_DE_CUVE_DE_FIOUL">'[2]BPU Plomb'!#REF!</definedName>
    <definedName name="Obturation_ponctuelle" localSheetId="2">'[1]BPU Désamiantage'!#REF!</definedName>
    <definedName name="Obturation_ponctuelle">'[2]BPU Désamiantage'!#REF!</definedName>
    <definedName name="Occultation_pour_salles_de_projection___380_g_m2">#N/A</definedName>
    <definedName name="OLE_LINK1">NA()</definedName>
    <definedName name="ONDULEUR" localSheetId="2">#REF!</definedName>
    <definedName name="ONDULEUR">#REF!</definedName>
    <definedName name="Organigramme__en_fourniture_et_pose">#N/A</definedName>
    <definedName name="OUVRAGES_ANNEXES" localSheetId="2">'[1]BPU Peint-Sols'!#REF!</definedName>
    <definedName name="OUVRAGES_ANNEXES">'[2]BPU Peint-Sols'!#REF!</definedName>
    <definedName name="OUVRAGES_EXTERIEURS">#N/A</definedName>
    <definedName name="OUVRAGES_SPECIAUX_POUR_LOCAUX_DE_GARDE_A_VUE">#N/A</definedName>
    <definedName name="OUVRAGES_TERMINAUX__COURANTS_FORTS__" localSheetId="2">#REF!</definedName>
    <definedName name="OUVRAGES_TERMINAUX__COURANTS_FORTS__">#REF!</definedName>
    <definedName name="Panneaux_d_affichage">#N/A</definedName>
    <definedName name="PANNEAUX_PREFABRIQUES_EN_PLAQUE_DE_PLATRE___LAINE_DE_VERRE">[3]Bordereau!$D$582</definedName>
    <definedName name="PANNEAUX_PREFABRIQUES_EN_PLAQUE_DE_PLATRE___POLYSTYRENE_EXTRUDE__PSE">[3]Bordereau!$D$572</definedName>
    <definedName name="PAPIERS_PEINTS" localSheetId="2">'[1]BPU Peint-Sols'!#REF!</definedName>
    <definedName name="PAPIERS_PEINTS">'[2]BPU Peint-Sols'!#REF!</definedName>
    <definedName name="Parement_de_porte__la_surface_de_replacage_est_indiquée_pour_une_face">#N/A</definedName>
    <definedName name="PARQUETS" localSheetId="2">'[1]BPU Peint-Sols'!#REF!</definedName>
    <definedName name="PARQUETS">'[2]BPU Peint-Sols'!#REF!</definedName>
    <definedName name="Paumelles">#N/A</definedName>
    <definedName name="Peinture" localSheetId="2">'[1]BPU Peint-Sols'!#REF!</definedName>
    <definedName name="Peinture">'[2]BPU Peint-Sols'!#REF!</definedName>
    <definedName name="PEINTURES_ET_NETTOYAGE_DES_FACADES" localSheetId="2">'[1]BPU Peint-Sols'!#REF!</definedName>
    <definedName name="PEINTURES_ET_NETTOYAGE_DES_FACADES">'[2]BPU Peint-Sols'!#REF!</definedName>
    <definedName name="PERCEMENTS">#N/A</definedName>
    <definedName name="PERCEMENTS___SAIGNEES">#REF!</definedName>
    <definedName name="PERCEMENTS_ET_OUVERTURES">#N/A</definedName>
    <definedName name="PERSIENNES">#N/A</definedName>
    <definedName name="PERSIENNES_BOIS">#N/A</definedName>
    <definedName name="PERSIENNES_METALLIQUES">#N/A</definedName>
    <definedName name="Placards">#N/A</definedName>
    <definedName name="PLAFOND_EN_FIBRE_MINERALE" localSheetId="2">'[1]BPU Peint-Sols'!#REF!</definedName>
    <definedName name="PLAFOND_EN_FIBRE_MINERALE">'[2]BPU Peint-Sols'!#REF!</definedName>
    <definedName name="PLAFOND_STAFF" localSheetId="2">'[1]BPU Peint-Sols'!#REF!</definedName>
    <definedName name="PLAFOND_STAFF">'[2]BPU Peint-Sols'!#REF!</definedName>
    <definedName name="PLAFOND_SUSPENDU_EN_ACIER" localSheetId="2">'[1]BPU Peint-Sols'!#REF!</definedName>
    <definedName name="PLAFOND_SUSPENDU_EN_ACIER">'[2]BPU Peint-Sols'!#REF!</definedName>
    <definedName name="PLAFONDS___ISOLATION___CLOISONS_DEMONTABLES" localSheetId="2">'[1]BPU Peint-Sols'!#REF!</definedName>
    <definedName name="PLAFONDS___ISOLATION___CLOISONS_DEMONTABLES">'[2]BPU Peint-Sols'!#REF!</definedName>
    <definedName name="PLAFONDS_LAINE_DE_VERRE" localSheetId="2">'[1]BPU Peint-Sols'!#REF!</definedName>
    <definedName name="PLAFONDS_LAINE_DE_VERRE">'[2]BPU Peint-Sols'!#REF!</definedName>
    <definedName name="PLAN_DES_LOCAUX_DE_GARDE_A_VUE">NA()</definedName>
    <definedName name="PLAQUES_DE_PLATRE_DE_13_mm_VISSEES" localSheetId="2">'[1]BPU Peint-Sols'!#REF!</definedName>
    <definedName name="PLAQUES_DE_PLATRE_DE_13_mm_VISSEES">'[2]BPU Peint-Sols'!#REF!</definedName>
    <definedName name="Plâtrerie" localSheetId="2">'[1]BPU Peint-Sols'!#REF!</definedName>
    <definedName name="Plâtrerie">'[2]BPU Peint-Sols'!#REF!</definedName>
    <definedName name="PLINTHES_ET_SEUILS" localSheetId="2">'[1]BPU Peint-Sols'!#REF!</definedName>
    <definedName name="PLINTHES_ET_SEUILS">'[2]BPU Peint-Sols'!#REF!</definedName>
    <definedName name="PLOMBERIE" localSheetId="2">'LOT 2_BPU-DQE PLOMBERIE'!#REF!</definedName>
    <definedName name="PLOMBERIE">'[2]BPU Plomb'!#REF!</definedName>
    <definedName name="Polycarbonate_type_LEXAN_ou_autres__double_parois__classement_M1">#N/A</definedName>
    <definedName name="Polycarbonate_type_LEXAN_ou_autres__triple_parois__classement_M2">#N/A</definedName>
    <definedName name="Portails_à_deux_ventaux">#N/A</definedName>
    <definedName name="Portails_à_un_ventail">#N/A</definedName>
    <definedName name="PORTE_1_vantail_âme_pleine_cadre_bois_dur">#N/A</definedName>
    <definedName name="Porte_1_vantail_cf_1_2_h">#N/A</definedName>
    <definedName name="Porte_1_vantail_cf_1h">#N/A</definedName>
    <definedName name="Porte_2_vantaux_âme_pleine__cadre_bois_dur">#N/A</definedName>
    <definedName name="Porte_2_vantaux_cf_1_2_h">#N/A</definedName>
    <definedName name="Porte_2_vantaux_cf_1_2_h__va_et_vient">#N/A</definedName>
    <definedName name="Porte_2_vantaux_cf_1_h">#N/A</definedName>
    <definedName name="Porte_en_remplacement">#N/A</definedName>
    <definedName name="Porte_largeur_0_83">#N/A</definedName>
    <definedName name="Porte_vitrée_et_porte_fenêtre_en_bois_exotique_éco_certifié">#N/A</definedName>
    <definedName name="PORTES__PORTAILS">#N/A</definedName>
    <definedName name="Portes_métalliques_tolées_1_face">#N/A</definedName>
    <definedName name="Portes_métalliques_tolées_2_faces">#N/A</definedName>
    <definedName name="POSE_D_APPAREIL_DE_PRODUCTION_D_EAU_CHAUDE_SANITAIRE" localSheetId="2">'LOT 2_BPU-DQE PLOMBERIE'!#REF!</definedName>
    <definedName name="POSE_D_APPAREIL_DE_PRODUCTION_D_EAU_CHAUDE_SANITAIRE">'[2]BPU Plomb'!#REF!</definedName>
    <definedName name="POSE_DE_CARRELAGE">#N/A</definedName>
    <definedName name="POSE_DE_CLAPETS_COUPE_FEU" localSheetId="2">'LOT 2_BPU-DQE PLOMBERIE'!#REF!</definedName>
    <definedName name="POSE_DE_CLAPETS_COUPE_FEU">'[2]BPU Plomb'!#REF!</definedName>
    <definedName name="POSE_DE_GROUPES_DE_VENTILATION" localSheetId="2">'LOT 2_BPU-DQE PLOMBERIE'!#REF!</definedName>
    <definedName name="POSE_DE_GROUPES_DE_VENTILATION">'[2]BPU Plomb'!#REF!</definedName>
    <definedName name="POSE_DE_PARQUETS" localSheetId="2">'[1]BPU Peint-Sols'!#REF!</definedName>
    <definedName name="POSE_DE_PARQUETS">'[2]BPU Peint-Sols'!#REF!</definedName>
    <definedName name="POSE_DE_ROBINETTERIE_ET_ACCESSOIRES" localSheetId="2">'LOT 2_BPU-DQE PLOMBERIE'!#REF!</definedName>
    <definedName name="POSE_DE_ROBINETTERIE_ET_ACCESSOIRES">'[2]BPU Plomb'!#REF!</definedName>
    <definedName name="POSE_DE_VITRAGE">#N/A</definedName>
    <definedName name="POSE_ET_REVETEMENT_" localSheetId="2">'[1]BPU Peint-Sols'!#REF!</definedName>
    <definedName name="POSE_ET_REVETEMENT_">'[2]BPU Peint-Sols'!#REF!</definedName>
    <definedName name="POSE_SEULE_DE_GROUPE_DE_DESENFUMAGE" localSheetId="2">'LOT 2_BPU-DQE PLOMBERIE'!#REF!</definedName>
    <definedName name="POSE_SEULE_DE_GROUPE_DE_DESENFUMAGE">'[2]BPU Plomb'!#REF!</definedName>
    <definedName name="POSTE_DE_TRANSFORMATION">#REF!</definedName>
    <definedName name="Préparation" localSheetId="2">'[1]BPU Désamiantage'!#REF!</definedName>
    <definedName name="Préparation">'[2]BPU Désamiantage'!#REF!</definedName>
    <definedName name="PRESCRIPTIONS_PARTICULIERES">#REF!</definedName>
    <definedName name="Prescriptions_particulières">#REF!</definedName>
    <definedName name="PRESCRIPTIONS_PARTICULIERES_COURANT_FORT">#REF!</definedName>
    <definedName name="PRESCRIPTIONS_PARTICULIERES_COURANTS_FAIBLES">#REF!</definedName>
    <definedName name="PRESCRIPTIONS_PARTICULIERES1">#N/A</definedName>
    <definedName name="PRESCRIPTIONS_TECHNIQUES" localSheetId="2">NA()</definedName>
    <definedName name="PRESCRIPTIONS_TECHNIQUES">#REF!</definedName>
    <definedName name="PRESCRIPTIONS_TECHNIQUES_">"$#REF !.$A$1"</definedName>
    <definedName name="PRESCRIPTIONS_TECHNIQUES1">NA()</definedName>
    <definedName name="PRESTATIONS_ANNEXES" localSheetId="2">'LOT 2_BPU-DQE PLOMBERIE'!#REF!</definedName>
    <definedName name="PRESTATIONS_ANNEXES">#REF!</definedName>
    <definedName name="PRESTATIONS_COMMUNES_COURANT_FORT__COURANTS_FAIBLES" localSheetId="2">#REF!</definedName>
    <definedName name="PRESTATIONS_COMMUNES_COURANT_FORT__COURANTS_FAIBLES">#REF!</definedName>
    <definedName name="PRESTATIONS_SPECIFIQUES_" localSheetId="2">#REF!</definedName>
    <definedName name="PRESTATIONS_SPECIFIQUES_">#REF!</definedName>
    <definedName name="PRISCRIPTIONS_TECHNIQUES">#N/A</definedName>
    <definedName name="PRISE_DE_TERRE_LIAISON_EQUIPOTENTIELLE_">#REF!</definedName>
    <definedName name="PRODUCTION_DE_CHALEUR" localSheetId="2">'LOT 2_BPU-DQE PLOMBERIE'!#REF!</definedName>
    <definedName name="PRODUCTION_DE_CHALEUR">'[2]BPU Plomb'!#REF!</definedName>
    <definedName name="Projection_de__produit_pour_correction_acoustique_y_compris_toutes_sujétions_de_mise_en_œuvre_et_de_préparation_du_support__mise_en_place_d_échafaudage_" localSheetId="2">'[1]BPU Peint-Sols'!#REF!</definedName>
    <definedName name="Projection_de__produit_pour_correction_acoustique_y_compris_toutes_sujétions_de_mise_en_œuvre_et_de_préparation_du_support__mise_en_place_d_échafaudage_">'[2]BPU Peint-Sols'!#REF!</definedName>
    <definedName name="PROJECTION2" localSheetId="2">'[1]BPU Peint-Sols'!#REF!</definedName>
    <definedName name="PROJECTION2">'[2]BPU Peint-Sols'!#REF!</definedName>
    <definedName name="PROJECTIONS1" localSheetId="2">'[1]BPU Peint-Sols'!#REF!</definedName>
    <definedName name="PROJECTIONS1">'[2]BPU Peint-Sols'!#REF!</definedName>
    <definedName name="Protection_du_matériel_pour_l_exécution_des_travaux." localSheetId="2">'[1]BPU Désamiantage'!#REF!</definedName>
    <definedName name="Protection_du_matériel_pour_l_exécution_des_travaux.">'[2]BPU Désamiantage'!#REF!</definedName>
    <definedName name="Protection_étanche_par_film_plastique" localSheetId="2">'[1]BPU Désamiantage'!#REF!</definedName>
    <definedName name="Protection_étanche_par_film_plastique">'[2]BPU Désamiantage'!#REF!</definedName>
    <definedName name="PROTECTIONS_ET_EQUIPEMENTS_D_ARMOIRE_">#REF!</definedName>
    <definedName name="QUINCAILLERIE">#N/A</definedName>
    <definedName name="Rayonnages">#N/A</definedName>
    <definedName name="RECETTE_DE_CABLAGE">#REF!</definedName>
    <definedName name="REMPLACEMENT_DES_TABLIERS">#REF!</definedName>
    <definedName name="REPARATIONS_ET_ENTRETIEN">#N/A</definedName>
    <definedName name="RESEAUX_D_ASSAINISSEMENT__A_L_INTERIEUR_DES_BÂTIMENTS">#N/A</definedName>
    <definedName name="Revêtement_linoléum_marbré_exclusivement_composé_de_matériaux_naturels__Calandré_en_2_couches_sur_support_polyester__Mousse_d_envers_acoustique_basse_densité_" localSheetId="2">'[1]BPU Peint-Sols'!#REF!</definedName>
    <definedName name="Revêtement_linoléum_marbré_exclusivement_composé_de_matériaux_naturels__Calandré_en_2_couches_sur_support_polyester__Mousse_d_envers_acoustique_basse_densité_">'[2]BPU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 localSheetId="2">'[1]BPU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'[2]BPU Peint-Sols'!#REF!</definedName>
    <definedName name="REVETEMENTS__MURAUX" localSheetId="2">'[1]BPU Peint-Sols'!#REF!</definedName>
    <definedName name="REVETEMENTS__MURAUX">'[2]BPU Peint-Sols'!#REF!</definedName>
    <definedName name="REVETEMENTS_DE_SOLS" localSheetId="2">'[1]BPU Peint-Sols'!#REF!</definedName>
    <definedName name="REVETEMENTS_DE_SOLS">'[2]BPU Peint-Sols'!#REF!</definedName>
    <definedName name="REVETEMENTS_MINCES" localSheetId="2">'[1]BPU Peint-Sols'!#REF!</definedName>
    <definedName name="REVETEMENTS_MINCES">'[2]BPU Peint-Sols'!#REF!</definedName>
    <definedName name="REVETEMENTS_MINCES__PARQUETS_" localSheetId="2">'[1]BPU Peint-Sols'!#REF!</definedName>
    <definedName name="REVETEMENTS_MINCES__PARQUETS_">'[2]BPU Peint-Sols'!#REF!</definedName>
    <definedName name="Révision_de_bloc_porte">#N/A</definedName>
    <definedName name="Révision_de_portes_de_placards">#N/A</definedName>
    <definedName name="Révision_menuiseries_extérieures">#N/A</definedName>
    <definedName name="RIDEAUX_INTERIEURS">#N/A</definedName>
    <definedName name="SERRURERIE___METALLERIE___MENUISERIE___ALUMINIUM">#N/A</definedName>
    <definedName name="Serrures">#N/A</definedName>
    <definedName name="Serrures_à_mortaiser">#N/A</definedName>
    <definedName name="Serrures_en_applique">#N/A</definedName>
    <definedName name="SOMMAIRE">#N/A</definedName>
    <definedName name="SOURCES_ET_STARTERS_">#REF!</definedName>
    <definedName name="STORES_A_LAMES">#N/A</definedName>
    <definedName name="STORES_BANNES">#N/A</definedName>
    <definedName name="STORES_CALIFORNIENS">#N/A</definedName>
    <definedName name="STORES_PROTECTION_SOLAIRE">#N/A</definedName>
    <definedName name="STORES_SCREEN_EXTERIEURS">#N/A</definedName>
    <definedName name="STORES_SCREEN_INTERIEURS">#N/A</definedName>
    <definedName name="STORES_TOILES">#N/A</definedName>
    <definedName name="SUPPORTS_DE_CANALISATION_ET_CONDUITS_">#REF!</definedName>
    <definedName name="SURVEILLANCE_VIDEO">#REF!</definedName>
    <definedName name="TERRASSEMENT">#N/A</definedName>
    <definedName name="TERRE_INFORMATIQUE">#REF!</definedName>
    <definedName name="TEXTES_REGLEMENTAIRES">NA()</definedName>
    <definedName name="TOUTES_PARTIES_VITREES" localSheetId="2">'[1]BPU Peint-Sols'!#REF!</definedName>
    <definedName name="TOUTES_PARTIES_VITREES">'[2]BPU Peint-Sols'!#REF!</definedName>
    <definedName name="TRAPPES_EN_TOLE_ACIER">#N/A</definedName>
    <definedName name="TRAVAUX_ANNEXES">#REF!</definedName>
    <definedName name="Travaux_complémentaires_sur_portes">#N/A</definedName>
    <definedName name="TRAVAUX_D_ENTRETIEN">#N/A</definedName>
    <definedName name="TRAVAUX_DE__PETITES_INTERVENTIONS" localSheetId="2">'[1]BPU Désamiantage'!#REF!</definedName>
    <definedName name="TRAVAUX_DE__PETITES_INTERVENTIONS">'[2]BPU Désamiantage'!#REF!</definedName>
    <definedName name="TRAVAUX_DE_DEPOSE" localSheetId="2">'LOT 2_BPU-DQE PLOMBERIE'!#REF!</definedName>
    <definedName name="TRAVAUX_DE_DEPOSE">#REF!</definedName>
    <definedName name="TRAVAUX_DE_DEPOSE1" localSheetId="2">'LOT 2_BPU-DQE PLOMBERIE'!#REF!</definedName>
    <definedName name="TRAVAUX_DE_DEPOSE1">'[2]BPU Plomb'!#REF!</definedName>
    <definedName name="TRAVAUX_DE_DEPOSE2" localSheetId="2">'LOT 2_BPU-DQE PLOMBERIE'!#REF!</definedName>
    <definedName name="TRAVAUX_DE_DEPOSE2">'[2]BPU Plomb'!#REF!</definedName>
    <definedName name="TRAVAUX_DE_DEPOSE3">NA()</definedName>
    <definedName name="TRAVAUX_DE_REPARATION___REVISION___REMPLACEMENT">#N/A</definedName>
    <definedName name="TRAVAUX_DIVERS">#N/A</definedName>
    <definedName name="TRAVAUX_DIVERS_PLAQUES_DE_PLATRE" localSheetId="2">'[1]BPU Peint-Sols'!#REF!</definedName>
    <definedName name="TRAVAUX_DIVERS_PLAQUES_DE_PLATRE">'[2]BPU Peint-Sols'!#REF!</definedName>
    <definedName name="TRAVAUX_PREPARATOIRES">#N/A</definedName>
    <definedName name="TRAVAUX_PREPARATOIRES____DIVERS" localSheetId="2">'LOT 2_BPU-DQE PLOMBERIE'!#REF!</definedName>
    <definedName name="TRAVAUX_PREPARATOIRES____DIVERS">'[2]BPU Plomb'!#REF!</definedName>
    <definedName name="TRAVAUX_SUR_CHARPENTE">#N/A</definedName>
    <definedName name="Tringle_de_chemin_de_fer">#N/A</definedName>
    <definedName name="TUYAUTERIES___ACCESSOIRES" localSheetId="2">'LOT 2_BPU-DQE PLOMBERIE'!#REF!</definedName>
    <definedName name="TUYAUTERIES___ACCESSOIRES">'[2]BPU Plomb'!#REF!</definedName>
    <definedName name="TUYAUTERIES_D_ALIMENTATION" localSheetId="2">'LOT 2_BPU-DQE PLOMBERIE'!#REF!</definedName>
    <definedName name="TUYAUTERIES_D_ALIMENTATION">'[2]BPU Plomb'!#REF!</definedName>
    <definedName name="VANNES___RACCORDS_et_PETITS_EQUIPEMENTS" localSheetId="2">'LOT 2_BPU-DQE PLOMBERIE'!#REF!</definedName>
    <definedName name="VANNES___RACCORDS_et_PETITS_EQUIPEMENTS">'[2]BPU Plomb'!#REF!</definedName>
    <definedName name="VENTILATION" localSheetId="2">'LOT 2_BPU-DQE PLOMBERIE'!#REF!</definedName>
    <definedName name="VENTILATION">'[2]BPU Plomb'!#REF!</definedName>
    <definedName name="VENTILOCONVECTEUR_POUR_RESEAU_D_EAU_GLACEE___ou_CHAUDE" localSheetId="2">'LOT 2_BPU-DQE PLOMBERIE'!#REF!</definedName>
    <definedName name="VENTILOCONVECTEUR_POUR_RESEAU_D_EAU_GLACEE___ou_CHAUDE">'[2]BPU Plomb'!#REF!</definedName>
    <definedName name="Verre_sécurité">#N/A</definedName>
    <definedName name="Verrous_et_crémones">#N/A</definedName>
    <definedName name="VIDANGE___CURAGE" localSheetId="2">'LOT 2_BPU-DQE PLOMBERIE'!#REF!</definedName>
    <definedName name="VIDANGE___CURAGE">'[2]BPU Plomb'!#REF!</definedName>
    <definedName name="Vitrage_isolant">#N/A</definedName>
    <definedName name="VITRERIE">#N/A</definedName>
    <definedName name="VOLETS_ROULANTS_MONOBLOC">#REF!</definedName>
    <definedName name="VOLETS_ROULANTS_type_TRADITIONNEL">#REF!</definedName>
    <definedName name="VOLETS_ROULANTS_type_TRADITIONNEL_avec_tablier_aluminium_extrudé_SIMPLE_PAROI">#REF!</definedName>
    <definedName name="_xlnm.Print_Area" localSheetId="2">'LOT 2_BPU-DQE PLOMBERIE'!$A$1:$K$674</definedName>
    <definedName name="_xlnm.Print_Area" localSheetId="0">'Page de garde'!$B$1:$B$13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674" i="2" l="1"/>
  <c r="J674" i="2"/>
  <c r="K1055" i="1"/>
  <c r="J1055" i="1"/>
  <c r="I22" i="1" l="1"/>
  <c r="K22" i="1" s="1"/>
  <c r="J22" i="1"/>
  <c r="J23" i="2"/>
  <c r="I23" i="2"/>
  <c r="K23" i="2" s="1"/>
  <c r="I644" i="2" l="1"/>
  <c r="K644" i="2" s="1"/>
  <c r="I643" i="2"/>
  <c r="I642" i="2"/>
  <c r="K642" i="2" s="1"/>
  <c r="I641" i="2"/>
  <c r="K641" i="2" s="1"/>
  <c r="I640" i="2"/>
  <c r="K640" i="2" s="1"/>
  <c r="I639" i="2"/>
  <c r="K639" i="2" s="1"/>
  <c r="I638" i="2"/>
  <c r="K638" i="2" s="1"/>
  <c r="I637" i="2"/>
  <c r="K637" i="2" s="1"/>
  <c r="I635" i="2"/>
  <c r="K635" i="2" s="1"/>
  <c r="I634" i="2"/>
  <c r="K634" i="2" s="1"/>
  <c r="I632" i="2"/>
  <c r="K632" i="2" s="1"/>
  <c r="I631" i="2"/>
  <c r="K631" i="2" s="1"/>
  <c r="I630" i="2"/>
  <c r="I628" i="2"/>
  <c r="I627" i="2"/>
  <c r="I626" i="2"/>
  <c r="K626" i="2" s="1"/>
  <c r="I625" i="2"/>
  <c r="I624" i="2"/>
  <c r="K624" i="2" s="1"/>
  <c r="I621" i="2"/>
  <c r="K621" i="2" s="1"/>
  <c r="I620" i="2"/>
  <c r="K620" i="2" s="1"/>
  <c r="I619" i="2"/>
  <c r="K619" i="2" s="1"/>
  <c r="I617" i="2"/>
  <c r="K617" i="2" s="1"/>
  <c r="I616" i="2"/>
  <c r="K616" i="2" s="1"/>
  <c r="I615" i="2"/>
  <c r="K615" i="2" s="1"/>
  <c r="I614" i="2"/>
  <c r="I611" i="2"/>
  <c r="I608" i="2"/>
  <c r="K608" i="2" s="1"/>
  <c r="I607" i="2"/>
  <c r="K607" i="2" s="1"/>
  <c r="I606" i="2"/>
  <c r="K606" i="2" s="1"/>
  <c r="I603" i="2"/>
  <c r="K603" i="2" s="1"/>
  <c r="I602" i="2"/>
  <c r="K602" i="2" s="1"/>
  <c r="I601" i="2"/>
  <c r="K601" i="2" s="1"/>
  <c r="I596" i="2"/>
  <c r="K596" i="2" s="1"/>
  <c r="I595" i="2"/>
  <c r="K595" i="2" s="1"/>
  <c r="I594" i="2"/>
  <c r="K594" i="2" s="1"/>
  <c r="I589" i="2"/>
  <c r="K589" i="2" s="1"/>
  <c r="I588" i="2"/>
  <c r="I587" i="2"/>
  <c r="I586" i="2"/>
  <c r="K586" i="2" s="1"/>
  <c r="I585" i="2"/>
  <c r="K585" i="2" s="1"/>
  <c r="I583" i="2"/>
  <c r="K583" i="2" s="1"/>
  <c r="I582" i="2"/>
  <c r="K582" i="2" s="1"/>
  <c r="I581" i="2"/>
  <c r="K581" i="2" s="1"/>
  <c r="I580" i="2"/>
  <c r="K580" i="2" s="1"/>
  <c r="I579" i="2"/>
  <c r="K579" i="2" s="1"/>
  <c r="I578" i="2"/>
  <c r="K578" i="2" s="1"/>
  <c r="I577" i="2"/>
  <c r="K577" i="2" s="1"/>
  <c r="I576" i="2"/>
  <c r="K576" i="2" s="1"/>
  <c r="I575" i="2"/>
  <c r="I574" i="2"/>
  <c r="I573" i="2"/>
  <c r="I572" i="2"/>
  <c r="K572" i="2" s="1"/>
  <c r="I571" i="2"/>
  <c r="K571" i="2" s="1"/>
  <c r="I570" i="2"/>
  <c r="K570" i="2" s="1"/>
  <c r="I569" i="2"/>
  <c r="K569" i="2" s="1"/>
  <c r="I568" i="2"/>
  <c r="K568" i="2" s="1"/>
  <c r="I567" i="2"/>
  <c r="K567" i="2" s="1"/>
  <c r="I566" i="2"/>
  <c r="K566" i="2" s="1"/>
  <c r="I565" i="2"/>
  <c r="K565" i="2" s="1"/>
  <c r="I564" i="2"/>
  <c r="K564" i="2" s="1"/>
  <c r="I563" i="2"/>
  <c r="I562" i="2"/>
  <c r="I559" i="2"/>
  <c r="I558" i="2"/>
  <c r="K558" i="2" s="1"/>
  <c r="I556" i="2"/>
  <c r="K556" i="2" s="1"/>
  <c r="I555" i="2"/>
  <c r="K555" i="2" s="1"/>
  <c r="I554" i="2"/>
  <c r="K554" i="2" s="1"/>
  <c r="I551" i="2"/>
  <c r="K551" i="2" s="1"/>
  <c r="I550" i="2"/>
  <c r="K550" i="2" s="1"/>
  <c r="I548" i="2"/>
  <c r="K548" i="2" s="1"/>
  <c r="I547" i="2"/>
  <c r="K547" i="2" s="1"/>
  <c r="I546" i="2"/>
  <c r="K546" i="2" s="1"/>
  <c r="I545" i="2"/>
  <c r="I544" i="2"/>
  <c r="I543" i="2"/>
  <c r="K543" i="2" s="1"/>
  <c r="I542" i="2"/>
  <c r="K542" i="2" s="1"/>
  <c r="I540" i="2"/>
  <c r="K540" i="2" s="1"/>
  <c r="I539" i="2"/>
  <c r="K539" i="2" s="1"/>
  <c r="I538" i="2"/>
  <c r="K538" i="2" s="1"/>
  <c r="I537" i="2"/>
  <c r="K537" i="2" s="1"/>
  <c r="I536" i="2"/>
  <c r="K536" i="2" s="1"/>
  <c r="I535" i="2"/>
  <c r="K535" i="2" s="1"/>
  <c r="I534" i="2"/>
  <c r="K534" i="2" s="1"/>
  <c r="I533" i="2"/>
  <c r="K533" i="2" s="1"/>
  <c r="I532" i="2"/>
  <c r="I531" i="2"/>
  <c r="I529" i="2"/>
  <c r="K529" i="2" s="1"/>
  <c r="I528" i="2"/>
  <c r="K528" i="2" s="1"/>
  <c r="I527" i="2"/>
  <c r="K527" i="2" s="1"/>
  <c r="I526" i="2"/>
  <c r="K526" i="2" s="1"/>
  <c r="I523" i="2"/>
  <c r="K523" i="2" s="1"/>
  <c r="I521" i="2"/>
  <c r="K521" i="2" s="1"/>
  <c r="I520" i="2"/>
  <c r="K520" i="2" s="1"/>
  <c r="I519" i="2"/>
  <c r="K519" i="2" s="1"/>
  <c r="I518" i="2"/>
  <c r="K518" i="2" s="1"/>
  <c r="I515" i="2"/>
  <c r="K515" i="2" s="1"/>
  <c r="I514" i="2"/>
  <c r="I513" i="2"/>
  <c r="I511" i="2"/>
  <c r="K511" i="2" s="1"/>
  <c r="I510" i="2"/>
  <c r="K510" i="2" s="1"/>
  <c r="I509" i="2"/>
  <c r="K509" i="2" s="1"/>
  <c r="I508" i="2"/>
  <c r="K508" i="2" s="1"/>
  <c r="I507" i="2"/>
  <c r="K507" i="2" s="1"/>
  <c r="I506" i="2"/>
  <c r="K506" i="2" s="1"/>
  <c r="I505" i="2"/>
  <c r="K505" i="2" s="1"/>
  <c r="I504" i="2"/>
  <c r="K504" i="2" s="1"/>
  <c r="I503" i="2"/>
  <c r="K503" i="2" s="1"/>
  <c r="I502" i="2"/>
  <c r="K502" i="2" s="1"/>
  <c r="I501" i="2"/>
  <c r="K501" i="2" s="1"/>
  <c r="I500" i="2"/>
  <c r="I499" i="2"/>
  <c r="K499" i="2" s="1"/>
  <c r="I498" i="2"/>
  <c r="K498" i="2" s="1"/>
  <c r="I497" i="2"/>
  <c r="K497" i="2" s="1"/>
  <c r="I496" i="2"/>
  <c r="K496" i="2" s="1"/>
  <c r="I493" i="2"/>
  <c r="K493" i="2" s="1"/>
  <c r="I491" i="2"/>
  <c r="K491" i="2" s="1"/>
  <c r="I490" i="2"/>
  <c r="K490" i="2" s="1"/>
  <c r="I489" i="2"/>
  <c r="K489" i="2" s="1"/>
  <c r="I488" i="2"/>
  <c r="K488" i="2" s="1"/>
  <c r="I487" i="2"/>
  <c r="K487" i="2" s="1"/>
  <c r="I485" i="2"/>
  <c r="I484" i="2"/>
  <c r="I483" i="2"/>
  <c r="K483" i="2" s="1"/>
  <c r="I482" i="2"/>
  <c r="K482" i="2" s="1"/>
  <c r="I481" i="2"/>
  <c r="K481" i="2" s="1"/>
  <c r="I480" i="2"/>
  <c r="K480" i="2" s="1"/>
  <c r="I479" i="2"/>
  <c r="K479" i="2" s="1"/>
  <c r="I478" i="2"/>
  <c r="K478" i="2" s="1"/>
  <c r="I477" i="2"/>
  <c r="K477" i="2" s="1"/>
  <c r="I476" i="2"/>
  <c r="K476" i="2" s="1"/>
  <c r="I475" i="2"/>
  <c r="K475" i="2" s="1"/>
  <c r="I474" i="2"/>
  <c r="K474" i="2" s="1"/>
  <c r="I473" i="2"/>
  <c r="I472" i="2"/>
  <c r="I469" i="2"/>
  <c r="K469" i="2" s="1"/>
  <c r="I468" i="2"/>
  <c r="K468" i="2" s="1"/>
  <c r="I467" i="2"/>
  <c r="K467" i="2" s="1"/>
  <c r="I466" i="2"/>
  <c r="K466" i="2" s="1"/>
  <c r="I465" i="2"/>
  <c r="K465" i="2" s="1"/>
  <c r="I464" i="2"/>
  <c r="K464" i="2" s="1"/>
  <c r="I463" i="2"/>
  <c r="K463" i="2" s="1"/>
  <c r="I462" i="2"/>
  <c r="K462" i="2" s="1"/>
  <c r="I461" i="2"/>
  <c r="K461" i="2" s="1"/>
  <c r="I459" i="2"/>
  <c r="K459" i="2" s="1"/>
  <c r="I458" i="2"/>
  <c r="I457" i="2"/>
  <c r="I456" i="2"/>
  <c r="K456" i="2" s="1"/>
  <c r="I455" i="2"/>
  <c r="K455" i="2" s="1"/>
  <c r="I454" i="2"/>
  <c r="K454" i="2" s="1"/>
  <c r="I453" i="2"/>
  <c r="K453" i="2" s="1"/>
  <c r="I452" i="2"/>
  <c r="K452" i="2" s="1"/>
  <c r="I451" i="2"/>
  <c r="K451" i="2" s="1"/>
  <c r="I445" i="2"/>
  <c r="K445" i="2" s="1"/>
  <c r="I444" i="2"/>
  <c r="K444" i="2" s="1"/>
  <c r="I443" i="2"/>
  <c r="K443" i="2" s="1"/>
  <c r="I441" i="2"/>
  <c r="K441" i="2" s="1"/>
  <c r="I440" i="2"/>
  <c r="I439" i="2"/>
  <c r="I437" i="2"/>
  <c r="I436" i="2"/>
  <c r="K436" i="2" s="1"/>
  <c r="I435" i="2"/>
  <c r="K435" i="2" s="1"/>
  <c r="I434" i="2"/>
  <c r="K434" i="2" s="1"/>
  <c r="I433" i="2"/>
  <c r="K433" i="2" s="1"/>
  <c r="I432" i="2"/>
  <c r="K432" i="2" s="1"/>
  <c r="I430" i="2"/>
  <c r="K430" i="2" s="1"/>
  <c r="I429" i="2"/>
  <c r="K429" i="2" s="1"/>
  <c r="I428" i="2"/>
  <c r="K428" i="2" s="1"/>
  <c r="I426" i="2"/>
  <c r="K426" i="2" s="1"/>
  <c r="I425" i="2"/>
  <c r="I424" i="2"/>
  <c r="I422" i="2"/>
  <c r="K422" i="2" s="1"/>
  <c r="I421" i="2"/>
  <c r="I420" i="2"/>
  <c r="K420" i="2" s="1"/>
  <c r="I418" i="2"/>
  <c r="K418" i="2" s="1"/>
  <c r="I417" i="2"/>
  <c r="K417" i="2" s="1"/>
  <c r="I416" i="2"/>
  <c r="K416" i="2" s="1"/>
  <c r="I414" i="2"/>
  <c r="K414" i="2" s="1"/>
  <c r="I413" i="2"/>
  <c r="K413" i="2" s="1"/>
  <c r="I412" i="2"/>
  <c r="K412" i="2" s="1"/>
  <c r="I411" i="2"/>
  <c r="K411" i="2" s="1"/>
  <c r="I410" i="2"/>
  <c r="I408" i="2"/>
  <c r="I407" i="2"/>
  <c r="K407" i="2" s="1"/>
  <c r="I406" i="2"/>
  <c r="K406" i="2" s="1"/>
  <c r="I405" i="2"/>
  <c r="K405" i="2" s="1"/>
  <c r="I404" i="2"/>
  <c r="K404" i="2" s="1"/>
  <c r="I400" i="2"/>
  <c r="K400" i="2" s="1"/>
  <c r="I399" i="2"/>
  <c r="K399" i="2" s="1"/>
  <c r="I398" i="2"/>
  <c r="K398" i="2" s="1"/>
  <c r="I397" i="2"/>
  <c r="K397" i="2" s="1"/>
  <c r="I396" i="2"/>
  <c r="K396" i="2" s="1"/>
  <c r="I393" i="2"/>
  <c r="K393" i="2" s="1"/>
  <c r="I392" i="2"/>
  <c r="I391" i="2"/>
  <c r="I390" i="2"/>
  <c r="K390" i="2" s="1"/>
  <c r="I389" i="2"/>
  <c r="I387" i="2"/>
  <c r="K387" i="2" s="1"/>
  <c r="I386" i="2"/>
  <c r="K386" i="2" s="1"/>
  <c r="I385" i="2"/>
  <c r="K385" i="2" s="1"/>
  <c r="I384" i="2"/>
  <c r="K384" i="2" s="1"/>
  <c r="I383" i="2"/>
  <c r="K383" i="2" s="1"/>
  <c r="I381" i="2"/>
  <c r="K381" i="2" s="1"/>
  <c r="I380" i="2"/>
  <c r="K380" i="2" s="1"/>
  <c r="I379" i="2"/>
  <c r="K379" i="2" s="1"/>
  <c r="I378" i="2"/>
  <c r="I377" i="2"/>
  <c r="I375" i="2"/>
  <c r="I374" i="2"/>
  <c r="K374" i="2" s="1"/>
  <c r="I373" i="2"/>
  <c r="K373" i="2" s="1"/>
  <c r="I372" i="2"/>
  <c r="K372" i="2" s="1"/>
  <c r="I371" i="2"/>
  <c r="K371" i="2" s="1"/>
  <c r="I370" i="2"/>
  <c r="K370" i="2" s="1"/>
  <c r="I369" i="2"/>
  <c r="K369" i="2" s="1"/>
  <c r="I368" i="2"/>
  <c r="K368" i="2" s="1"/>
  <c r="I367" i="2"/>
  <c r="K367" i="2" s="1"/>
  <c r="I366" i="2"/>
  <c r="K366" i="2" s="1"/>
  <c r="I364" i="2"/>
  <c r="I363" i="2"/>
  <c r="I362" i="2"/>
  <c r="K362" i="2" s="1"/>
  <c r="I361" i="2"/>
  <c r="K361" i="2" s="1"/>
  <c r="I360" i="2"/>
  <c r="K360" i="2" s="1"/>
  <c r="I356" i="2"/>
  <c r="K356" i="2" s="1"/>
  <c r="I355" i="2"/>
  <c r="K355" i="2" s="1"/>
  <c r="I354" i="2"/>
  <c r="K354" i="2" s="1"/>
  <c r="I353" i="2"/>
  <c r="K353" i="2" s="1"/>
  <c r="I352" i="2"/>
  <c r="K352" i="2" s="1"/>
  <c r="I351" i="2"/>
  <c r="K351" i="2" s="1"/>
  <c r="I348" i="2"/>
  <c r="K348" i="2" s="1"/>
  <c r="I347" i="2"/>
  <c r="K347" i="2" s="1"/>
  <c r="I346" i="2"/>
  <c r="I345" i="2"/>
  <c r="K345" i="2" s="1"/>
  <c r="I344" i="2"/>
  <c r="K344" i="2" s="1"/>
  <c r="I343" i="2"/>
  <c r="K343" i="2" s="1"/>
  <c r="I342" i="2"/>
  <c r="K342" i="2" s="1"/>
  <c r="I339" i="2"/>
  <c r="K339" i="2" s="1"/>
  <c r="I338" i="2"/>
  <c r="K338" i="2" s="1"/>
  <c r="I337" i="2"/>
  <c r="K337" i="2" s="1"/>
  <c r="I336" i="2"/>
  <c r="K336" i="2" s="1"/>
  <c r="I335" i="2"/>
  <c r="K335" i="2" s="1"/>
  <c r="I334" i="2"/>
  <c r="K334" i="2" s="1"/>
  <c r="I333" i="2"/>
  <c r="K333" i="2" s="1"/>
  <c r="I330" i="2"/>
  <c r="I329" i="2"/>
  <c r="I328" i="2"/>
  <c r="K328" i="2" s="1"/>
  <c r="I327" i="2"/>
  <c r="K327" i="2" s="1"/>
  <c r="I326" i="2"/>
  <c r="K326" i="2" s="1"/>
  <c r="I325" i="2"/>
  <c r="K325" i="2" s="1"/>
  <c r="I322" i="2"/>
  <c r="K322" i="2" s="1"/>
  <c r="I321" i="2"/>
  <c r="K321" i="2" s="1"/>
  <c r="I320" i="2"/>
  <c r="K320" i="2" s="1"/>
  <c r="I319" i="2"/>
  <c r="K319" i="2" s="1"/>
  <c r="I318" i="2"/>
  <c r="K318" i="2" s="1"/>
  <c r="I317" i="2"/>
  <c r="I316" i="2"/>
  <c r="I315" i="2"/>
  <c r="K315" i="2" s="1"/>
  <c r="I312" i="2"/>
  <c r="K312" i="2" s="1"/>
  <c r="I311" i="2"/>
  <c r="K311" i="2" s="1"/>
  <c r="I310" i="2"/>
  <c r="K310" i="2" s="1"/>
  <c r="I309" i="2"/>
  <c r="K309" i="2" s="1"/>
  <c r="I306" i="2"/>
  <c r="K306" i="2" s="1"/>
  <c r="I305" i="2"/>
  <c r="K305" i="2" s="1"/>
  <c r="I304" i="2"/>
  <c r="K304" i="2" s="1"/>
  <c r="I303" i="2"/>
  <c r="K303" i="2" s="1"/>
  <c r="I300" i="2"/>
  <c r="K300" i="2" s="1"/>
  <c r="I299" i="2"/>
  <c r="K299" i="2" s="1"/>
  <c r="I298" i="2"/>
  <c r="I295" i="2"/>
  <c r="I294" i="2"/>
  <c r="K294" i="2" s="1"/>
  <c r="I293" i="2"/>
  <c r="K293" i="2" s="1"/>
  <c r="I292" i="2"/>
  <c r="K292" i="2" s="1"/>
  <c r="I291" i="2"/>
  <c r="K291" i="2" s="1"/>
  <c r="I288" i="2"/>
  <c r="K288" i="2" s="1"/>
  <c r="I287" i="2"/>
  <c r="K287" i="2" s="1"/>
  <c r="I286" i="2"/>
  <c r="K286" i="2" s="1"/>
  <c r="I285" i="2"/>
  <c r="K285" i="2" s="1"/>
  <c r="I284" i="2"/>
  <c r="K284" i="2" s="1"/>
  <c r="I279" i="2"/>
  <c r="I278" i="2"/>
  <c r="I277" i="2"/>
  <c r="I276" i="2"/>
  <c r="K276" i="2" s="1"/>
  <c r="I275" i="2"/>
  <c r="K275" i="2" s="1"/>
  <c r="I274" i="2"/>
  <c r="K274" i="2" s="1"/>
  <c r="I273" i="2"/>
  <c r="K273" i="2" s="1"/>
  <c r="I272" i="2"/>
  <c r="K272" i="2" s="1"/>
  <c r="I270" i="2"/>
  <c r="K270" i="2" s="1"/>
  <c r="I269" i="2"/>
  <c r="K269" i="2" s="1"/>
  <c r="I268" i="2"/>
  <c r="K268" i="2" s="1"/>
  <c r="I267" i="2"/>
  <c r="K267" i="2" s="1"/>
  <c r="I266" i="2"/>
  <c r="I265" i="2"/>
  <c r="I264" i="2"/>
  <c r="K264" i="2" s="1"/>
  <c r="I263" i="2"/>
  <c r="K263" i="2" s="1"/>
  <c r="I262" i="2"/>
  <c r="K262" i="2" s="1"/>
  <c r="I261" i="2"/>
  <c r="K261" i="2" s="1"/>
  <c r="I260" i="2"/>
  <c r="K260" i="2" s="1"/>
  <c r="I259" i="2"/>
  <c r="K259" i="2" s="1"/>
  <c r="I258" i="2"/>
  <c r="K258" i="2" s="1"/>
  <c r="I257" i="2"/>
  <c r="K257" i="2" s="1"/>
  <c r="I256" i="2"/>
  <c r="K256" i="2" s="1"/>
  <c r="I255" i="2"/>
  <c r="K255" i="2" s="1"/>
  <c r="I254" i="2"/>
  <c r="I253" i="2"/>
  <c r="I252" i="2"/>
  <c r="K252" i="2" s="1"/>
  <c r="I251" i="2"/>
  <c r="K251" i="2" s="1"/>
  <c r="I250" i="2"/>
  <c r="K250" i="2" s="1"/>
  <c r="I249" i="2"/>
  <c r="K249" i="2" s="1"/>
  <c r="I248" i="2"/>
  <c r="K248" i="2" s="1"/>
  <c r="I247" i="2"/>
  <c r="K247" i="2" s="1"/>
  <c r="I246" i="2"/>
  <c r="K246" i="2" s="1"/>
  <c r="I245" i="2"/>
  <c r="K245" i="2" s="1"/>
  <c r="I244" i="2"/>
  <c r="K244" i="2" s="1"/>
  <c r="I243" i="2"/>
  <c r="K243" i="2" s="1"/>
  <c r="I242" i="2"/>
  <c r="I241" i="2"/>
  <c r="I240" i="2"/>
  <c r="K240" i="2" s="1"/>
  <c r="I239" i="2"/>
  <c r="K239" i="2" s="1"/>
  <c r="I238" i="2"/>
  <c r="K238" i="2" s="1"/>
  <c r="I237" i="2"/>
  <c r="K237" i="2" s="1"/>
  <c r="I236" i="2"/>
  <c r="K236" i="2" s="1"/>
  <c r="I235" i="2"/>
  <c r="K235" i="2" s="1"/>
  <c r="I234" i="2"/>
  <c r="K234" i="2" s="1"/>
  <c r="I233" i="2"/>
  <c r="K233" i="2" s="1"/>
  <c r="I232" i="2"/>
  <c r="K232" i="2" s="1"/>
  <c r="I231" i="2"/>
  <c r="K231" i="2" s="1"/>
  <c r="I230" i="2"/>
  <c r="I229" i="2"/>
  <c r="I228" i="2"/>
  <c r="K228" i="2" s="1"/>
  <c r="I227" i="2"/>
  <c r="K227" i="2" s="1"/>
  <c r="I226" i="2"/>
  <c r="K226" i="2" s="1"/>
  <c r="I225" i="2"/>
  <c r="K225" i="2" s="1"/>
  <c r="I224" i="2"/>
  <c r="K224" i="2" s="1"/>
  <c r="I223" i="2"/>
  <c r="K223" i="2" s="1"/>
  <c r="I222" i="2"/>
  <c r="K222" i="2" s="1"/>
  <c r="I221" i="2"/>
  <c r="K221" i="2" s="1"/>
  <c r="I220" i="2"/>
  <c r="K220" i="2" s="1"/>
  <c r="I219" i="2"/>
  <c r="K219" i="2" s="1"/>
  <c r="I218" i="2"/>
  <c r="I217" i="2"/>
  <c r="I216" i="2"/>
  <c r="K216" i="2" s="1"/>
  <c r="I215" i="2"/>
  <c r="K215" i="2" s="1"/>
  <c r="I214" i="2"/>
  <c r="K214" i="2" s="1"/>
  <c r="I213" i="2"/>
  <c r="K213" i="2" s="1"/>
  <c r="I212" i="2"/>
  <c r="K212" i="2" s="1"/>
  <c r="I211" i="2"/>
  <c r="K211" i="2" s="1"/>
  <c r="I210" i="2"/>
  <c r="K210" i="2" s="1"/>
  <c r="I209" i="2"/>
  <c r="K209" i="2" s="1"/>
  <c r="I208" i="2"/>
  <c r="K208" i="2" s="1"/>
  <c r="I207" i="2"/>
  <c r="K207" i="2" s="1"/>
  <c r="I206" i="2"/>
  <c r="I205" i="2"/>
  <c r="I204" i="2"/>
  <c r="K204" i="2" s="1"/>
  <c r="I203" i="2"/>
  <c r="K203" i="2" s="1"/>
  <c r="I202" i="2"/>
  <c r="K202" i="2" s="1"/>
  <c r="I201" i="2"/>
  <c r="K201" i="2" s="1"/>
  <c r="I200" i="2"/>
  <c r="K200" i="2" s="1"/>
  <c r="I199" i="2"/>
  <c r="K199" i="2" s="1"/>
  <c r="I198" i="2"/>
  <c r="K198" i="2" s="1"/>
  <c r="I197" i="2"/>
  <c r="K197" i="2" s="1"/>
  <c r="I196" i="2"/>
  <c r="K196" i="2" s="1"/>
  <c r="I195" i="2"/>
  <c r="K195" i="2" s="1"/>
  <c r="I194" i="2"/>
  <c r="K194" i="2" s="1"/>
  <c r="I193" i="2"/>
  <c r="I192" i="2"/>
  <c r="K192" i="2" s="1"/>
  <c r="I191" i="2"/>
  <c r="K191" i="2" s="1"/>
  <c r="I190" i="2"/>
  <c r="K190" i="2" s="1"/>
  <c r="I189" i="2"/>
  <c r="K189" i="2" s="1"/>
  <c r="I188" i="2"/>
  <c r="K188" i="2" s="1"/>
  <c r="I187" i="2"/>
  <c r="K187" i="2" s="1"/>
  <c r="I186" i="2"/>
  <c r="K186" i="2" s="1"/>
  <c r="I185" i="2"/>
  <c r="K185" i="2" s="1"/>
  <c r="I184" i="2"/>
  <c r="K184" i="2" s="1"/>
  <c r="I183" i="2"/>
  <c r="K183" i="2" s="1"/>
  <c r="I182" i="2"/>
  <c r="K182" i="2" s="1"/>
  <c r="I181" i="2"/>
  <c r="K181" i="2" s="1"/>
  <c r="I180" i="2"/>
  <c r="K180" i="2" s="1"/>
  <c r="I179" i="2"/>
  <c r="K179" i="2" s="1"/>
  <c r="I178" i="2"/>
  <c r="K178" i="2" s="1"/>
  <c r="I177" i="2"/>
  <c r="K177" i="2" s="1"/>
  <c r="I176" i="2"/>
  <c r="K176" i="2" s="1"/>
  <c r="I175" i="2"/>
  <c r="K175" i="2" s="1"/>
  <c r="I174" i="2"/>
  <c r="K174" i="2" s="1"/>
  <c r="I173" i="2"/>
  <c r="K173" i="2" s="1"/>
  <c r="I172" i="2"/>
  <c r="K172" i="2" s="1"/>
  <c r="I171" i="2"/>
  <c r="K171" i="2" s="1"/>
  <c r="I170" i="2"/>
  <c r="K170" i="2" s="1"/>
  <c r="I169" i="2"/>
  <c r="K169" i="2" s="1"/>
  <c r="I168" i="2"/>
  <c r="K168" i="2" s="1"/>
  <c r="I167" i="2"/>
  <c r="K167" i="2" s="1"/>
  <c r="I166" i="2"/>
  <c r="K166" i="2" s="1"/>
  <c r="I165" i="2"/>
  <c r="K165" i="2" s="1"/>
  <c r="I164" i="2"/>
  <c r="K164" i="2" s="1"/>
  <c r="I163" i="2"/>
  <c r="K163" i="2" s="1"/>
  <c r="I162" i="2"/>
  <c r="K162" i="2" s="1"/>
  <c r="I161" i="2"/>
  <c r="K161" i="2" s="1"/>
  <c r="I160" i="2"/>
  <c r="K160" i="2" s="1"/>
  <c r="I159" i="2"/>
  <c r="K159" i="2" s="1"/>
  <c r="I158" i="2"/>
  <c r="K158" i="2" s="1"/>
  <c r="I157" i="2"/>
  <c r="I156" i="2"/>
  <c r="K156" i="2" s="1"/>
  <c r="I155" i="2"/>
  <c r="K155" i="2" s="1"/>
  <c r="I154" i="2"/>
  <c r="K154" i="2" s="1"/>
  <c r="I153" i="2"/>
  <c r="K153" i="2" s="1"/>
  <c r="I152" i="2"/>
  <c r="K152" i="2" s="1"/>
  <c r="I151" i="2"/>
  <c r="K151" i="2" s="1"/>
  <c r="I150" i="2"/>
  <c r="K150" i="2" s="1"/>
  <c r="I149" i="2"/>
  <c r="K149" i="2" s="1"/>
  <c r="I148" i="2"/>
  <c r="K148" i="2" s="1"/>
  <c r="I147" i="2"/>
  <c r="K147" i="2" s="1"/>
  <c r="I143" i="2"/>
  <c r="I141" i="2"/>
  <c r="I140" i="2"/>
  <c r="K140" i="2" s="1"/>
  <c r="I139" i="2"/>
  <c r="K139" i="2" s="1"/>
  <c r="I138" i="2"/>
  <c r="K138" i="2" s="1"/>
  <c r="I137" i="2"/>
  <c r="K137" i="2" s="1"/>
  <c r="I136" i="2"/>
  <c r="K136" i="2" s="1"/>
  <c r="I135" i="2"/>
  <c r="K135" i="2" s="1"/>
  <c r="I133" i="2"/>
  <c r="K133" i="2" s="1"/>
  <c r="I132" i="2"/>
  <c r="K132" i="2" s="1"/>
  <c r="I131" i="2"/>
  <c r="K131" i="2" s="1"/>
  <c r="I130" i="2"/>
  <c r="K130" i="2" s="1"/>
  <c r="I129" i="2"/>
  <c r="I128" i="2"/>
  <c r="I127" i="2"/>
  <c r="K127" i="2" s="1"/>
  <c r="I125" i="2"/>
  <c r="I124" i="2"/>
  <c r="K124" i="2" s="1"/>
  <c r="I122" i="2"/>
  <c r="K122" i="2" s="1"/>
  <c r="I121" i="2"/>
  <c r="K121" i="2" s="1"/>
  <c r="I120" i="2"/>
  <c r="K120" i="2" s="1"/>
  <c r="I119" i="2"/>
  <c r="K119" i="2" s="1"/>
  <c r="I117" i="2"/>
  <c r="K117" i="2" s="1"/>
  <c r="I116" i="2"/>
  <c r="K116" i="2" s="1"/>
  <c r="I110" i="2"/>
  <c r="K110" i="2" s="1"/>
  <c r="I108" i="2"/>
  <c r="I107" i="2"/>
  <c r="K107" i="2" s="1"/>
  <c r="I102" i="2"/>
  <c r="K102" i="2" s="1"/>
  <c r="I101" i="2"/>
  <c r="K101" i="2" s="1"/>
  <c r="I100" i="2"/>
  <c r="K100" i="2" s="1"/>
  <c r="I99" i="2"/>
  <c r="K99" i="2" s="1"/>
  <c r="I86" i="2"/>
  <c r="K86" i="2" s="1"/>
  <c r="I85" i="2"/>
  <c r="K85" i="2" s="1"/>
  <c r="I84" i="2"/>
  <c r="K84" i="2" s="1"/>
  <c r="I83" i="2"/>
  <c r="K83" i="2" s="1"/>
  <c r="I82" i="2"/>
  <c r="K82" i="2" s="1"/>
  <c r="I81" i="2"/>
  <c r="K81" i="2" s="1"/>
  <c r="I78" i="2"/>
  <c r="I77" i="2"/>
  <c r="K77" i="2" s="1"/>
  <c r="I76" i="2"/>
  <c r="K76" i="2" s="1"/>
  <c r="I75" i="2"/>
  <c r="K75" i="2" s="1"/>
  <c r="I74" i="2"/>
  <c r="K74" i="2" s="1"/>
  <c r="I61" i="2"/>
  <c r="K61" i="2" s="1"/>
  <c r="I60" i="2"/>
  <c r="K60" i="2" s="1"/>
  <c r="I58" i="2"/>
  <c r="K58" i="2" s="1"/>
  <c r="I57" i="2"/>
  <c r="K57" i="2" s="1"/>
  <c r="I56" i="2"/>
  <c r="K56" i="2" s="1"/>
  <c r="I53" i="2"/>
  <c r="K53" i="2" s="1"/>
  <c r="I52" i="2"/>
  <c r="K52" i="2" s="1"/>
  <c r="I51" i="2"/>
  <c r="I50" i="2"/>
  <c r="K50" i="2" s="1"/>
  <c r="I49" i="2"/>
  <c r="K49" i="2" s="1"/>
  <c r="I48" i="2"/>
  <c r="K48" i="2" s="1"/>
  <c r="I47" i="2"/>
  <c r="K47" i="2" s="1"/>
  <c r="I46" i="2"/>
  <c r="K46" i="2" s="1"/>
  <c r="I43" i="2"/>
  <c r="K43" i="2" s="1"/>
  <c r="I42" i="2"/>
  <c r="K42" i="2" s="1"/>
  <c r="I41" i="2"/>
  <c r="K41" i="2" s="1"/>
  <c r="I39" i="2"/>
  <c r="K39" i="2" s="1"/>
  <c r="I38" i="2"/>
  <c r="K38" i="2" s="1"/>
  <c r="I36" i="2"/>
  <c r="K36" i="2" s="1"/>
  <c r="I35" i="2"/>
  <c r="I34" i="2"/>
  <c r="K34" i="2" s="1"/>
  <c r="I31" i="2"/>
  <c r="K31" i="2" s="1"/>
  <c r="I30" i="2"/>
  <c r="K30" i="2" s="1"/>
  <c r="I29" i="2"/>
  <c r="K29" i="2" s="1"/>
  <c r="I26" i="2"/>
  <c r="K26" i="2" s="1"/>
  <c r="I25" i="1"/>
  <c r="K25" i="1" s="1"/>
  <c r="I26" i="1"/>
  <c r="K26" i="1" s="1"/>
  <c r="I27" i="1"/>
  <c r="K27" i="1" s="1"/>
  <c r="I30" i="1"/>
  <c r="K30" i="1" s="1"/>
  <c r="I31" i="1"/>
  <c r="K31" i="1" s="1"/>
  <c r="I32" i="1"/>
  <c r="K32" i="1" s="1"/>
  <c r="I33" i="1"/>
  <c r="K33" i="1" s="1"/>
  <c r="I34" i="1"/>
  <c r="K34" i="1" s="1"/>
  <c r="I35" i="1"/>
  <c r="K35" i="1" s="1"/>
  <c r="I36" i="1"/>
  <c r="I37" i="1"/>
  <c r="K37" i="1" s="1"/>
  <c r="I38" i="1"/>
  <c r="K38" i="1" s="1"/>
  <c r="I39" i="1"/>
  <c r="K39" i="1" s="1"/>
  <c r="I40" i="1"/>
  <c r="K40" i="1" s="1"/>
  <c r="I41" i="1"/>
  <c r="K41" i="1" s="1"/>
  <c r="I43" i="1"/>
  <c r="K43" i="1" s="1"/>
  <c r="I44" i="1"/>
  <c r="K44" i="1" s="1"/>
  <c r="I46" i="1"/>
  <c r="K46" i="1" s="1"/>
  <c r="I50" i="1"/>
  <c r="K50" i="1" s="1"/>
  <c r="I51" i="1"/>
  <c r="K51" i="1" s="1"/>
  <c r="I52" i="1"/>
  <c r="K52" i="1" s="1"/>
  <c r="I54" i="1"/>
  <c r="K54" i="1" s="1"/>
  <c r="I55" i="1"/>
  <c r="K55" i="1" s="1"/>
  <c r="I56" i="1"/>
  <c r="K56" i="1" s="1"/>
  <c r="I57" i="1"/>
  <c r="K57" i="1" s="1"/>
  <c r="I58" i="1"/>
  <c r="K58" i="1" s="1"/>
  <c r="I59" i="1"/>
  <c r="K59" i="1" s="1"/>
  <c r="I62" i="1"/>
  <c r="I63" i="1"/>
  <c r="I64" i="1"/>
  <c r="K64" i="1" s="1"/>
  <c r="I65" i="1"/>
  <c r="K65" i="1" s="1"/>
  <c r="I66" i="1"/>
  <c r="K66" i="1" s="1"/>
  <c r="I67" i="1"/>
  <c r="K67" i="1" s="1"/>
  <c r="I68" i="1"/>
  <c r="K68" i="1" s="1"/>
  <c r="I69" i="1"/>
  <c r="K69" i="1" s="1"/>
  <c r="I72" i="1"/>
  <c r="K72" i="1" s="1"/>
  <c r="I73" i="1"/>
  <c r="K73" i="1" s="1"/>
  <c r="I74" i="1"/>
  <c r="K74" i="1" s="1"/>
  <c r="I76" i="1"/>
  <c r="K76" i="1" s="1"/>
  <c r="I77" i="1"/>
  <c r="K77" i="1" s="1"/>
  <c r="I90" i="1"/>
  <c r="K90" i="1" s="1"/>
  <c r="I91" i="1"/>
  <c r="K91" i="1" s="1"/>
  <c r="I92" i="1"/>
  <c r="K92" i="1" s="1"/>
  <c r="I93" i="1"/>
  <c r="K93" i="1" s="1"/>
  <c r="I94" i="1"/>
  <c r="K94" i="1" s="1"/>
  <c r="I97" i="1"/>
  <c r="K97" i="1" s="1"/>
  <c r="I98" i="1"/>
  <c r="K98" i="1" s="1"/>
  <c r="I99" i="1"/>
  <c r="K99" i="1" s="1"/>
  <c r="I100" i="1"/>
  <c r="K100" i="1" s="1"/>
  <c r="I101" i="1"/>
  <c r="K101" i="1" s="1"/>
  <c r="I114" i="1"/>
  <c r="K114" i="1" s="1"/>
  <c r="I115" i="1"/>
  <c r="K115" i="1" s="1"/>
  <c r="I116" i="1"/>
  <c r="K116" i="1" s="1"/>
  <c r="I117" i="1"/>
  <c r="K117" i="1" s="1"/>
  <c r="I122" i="1"/>
  <c r="I123" i="1"/>
  <c r="K123" i="1" s="1"/>
  <c r="I125" i="1"/>
  <c r="K125" i="1" s="1"/>
  <c r="I126" i="1"/>
  <c r="K126" i="1" s="1"/>
  <c r="I128" i="1"/>
  <c r="K128" i="1" s="1"/>
  <c r="I136" i="1"/>
  <c r="K136" i="1" s="1"/>
  <c r="I137" i="1"/>
  <c r="K137" i="1" s="1"/>
  <c r="I138" i="1"/>
  <c r="K138" i="1" s="1"/>
  <c r="I140" i="1"/>
  <c r="K140" i="1" s="1"/>
  <c r="I142" i="1"/>
  <c r="K142" i="1" s="1"/>
  <c r="I144" i="1"/>
  <c r="K144" i="1" s="1"/>
  <c r="I146" i="1"/>
  <c r="K146" i="1" s="1"/>
  <c r="I147" i="1"/>
  <c r="K147" i="1" s="1"/>
  <c r="I149" i="1"/>
  <c r="K149" i="1" s="1"/>
  <c r="I150" i="1"/>
  <c r="K150" i="1" s="1"/>
  <c r="I151" i="1"/>
  <c r="K151" i="1" s="1"/>
  <c r="I152" i="1"/>
  <c r="K152" i="1" s="1"/>
  <c r="I153" i="1"/>
  <c r="K153" i="1" s="1"/>
  <c r="I154" i="1"/>
  <c r="K154" i="1" s="1"/>
  <c r="I155" i="1"/>
  <c r="K155" i="1" s="1"/>
  <c r="I156" i="1"/>
  <c r="K156" i="1" s="1"/>
  <c r="I158" i="1"/>
  <c r="K158" i="1" s="1"/>
  <c r="I159" i="1"/>
  <c r="K159" i="1" s="1"/>
  <c r="I160" i="1"/>
  <c r="K160" i="1" s="1"/>
  <c r="I163" i="1"/>
  <c r="I164" i="1"/>
  <c r="K164" i="1" s="1"/>
  <c r="I165" i="1"/>
  <c r="K165" i="1" s="1"/>
  <c r="I166" i="1"/>
  <c r="K166" i="1" s="1"/>
  <c r="I169" i="1"/>
  <c r="K169" i="1" s="1"/>
  <c r="I171" i="1"/>
  <c r="K171" i="1" s="1"/>
  <c r="I173" i="1"/>
  <c r="K173" i="1" s="1"/>
  <c r="I174" i="1"/>
  <c r="K174" i="1" s="1"/>
  <c r="I175" i="1"/>
  <c r="K175" i="1" s="1"/>
  <c r="I176" i="1"/>
  <c r="K176" i="1" s="1"/>
  <c r="I189" i="1"/>
  <c r="K189" i="1" s="1"/>
  <c r="I190" i="1"/>
  <c r="K190" i="1" s="1"/>
  <c r="I191" i="1"/>
  <c r="K191" i="1" s="1"/>
  <c r="I192" i="1"/>
  <c r="K192" i="1" s="1"/>
  <c r="I193" i="1"/>
  <c r="K193" i="1" s="1"/>
  <c r="I194" i="1"/>
  <c r="K194" i="1" s="1"/>
  <c r="I195" i="1"/>
  <c r="K195" i="1" s="1"/>
  <c r="I196" i="1"/>
  <c r="K196" i="1" s="1"/>
  <c r="I197" i="1"/>
  <c r="K197" i="1" s="1"/>
  <c r="I198" i="1"/>
  <c r="K198" i="1" s="1"/>
  <c r="I199" i="1"/>
  <c r="K199" i="1" s="1"/>
  <c r="I200" i="1"/>
  <c r="K200" i="1" s="1"/>
  <c r="I202" i="1"/>
  <c r="K202" i="1" s="1"/>
  <c r="I203" i="1"/>
  <c r="K203" i="1" s="1"/>
  <c r="I205" i="1"/>
  <c r="I206" i="1"/>
  <c r="K206" i="1" s="1"/>
  <c r="I207" i="1"/>
  <c r="K207" i="1" s="1"/>
  <c r="I211" i="1"/>
  <c r="K211" i="1" s="1"/>
  <c r="I212" i="1"/>
  <c r="K212" i="1" s="1"/>
  <c r="I213" i="1"/>
  <c r="K213" i="1" s="1"/>
  <c r="I214" i="1"/>
  <c r="K214" i="1" s="1"/>
  <c r="I217" i="1"/>
  <c r="K217" i="1" s="1"/>
  <c r="I218" i="1"/>
  <c r="K218" i="1" s="1"/>
  <c r="I220" i="1"/>
  <c r="K220" i="1" s="1"/>
  <c r="I223" i="1"/>
  <c r="K223" i="1" s="1"/>
  <c r="I224" i="1"/>
  <c r="K224" i="1" s="1"/>
  <c r="I225" i="1"/>
  <c r="K225" i="1" s="1"/>
  <c r="I228" i="1"/>
  <c r="K228" i="1" s="1"/>
  <c r="I231" i="1"/>
  <c r="K231" i="1" s="1"/>
  <c r="I232" i="1"/>
  <c r="K232" i="1" s="1"/>
  <c r="I233" i="1"/>
  <c r="K233" i="1" s="1"/>
  <c r="I236" i="1"/>
  <c r="K236" i="1" s="1"/>
  <c r="I237" i="1"/>
  <c r="K237" i="1" s="1"/>
  <c r="I238" i="1"/>
  <c r="K238" i="1" s="1"/>
  <c r="I241" i="1"/>
  <c r="K241" i="1" s="1"/>
  <c r="I242" i="1"/>
  <c r="K242" i="1" s="1"/>
  <c r="I243" i="1"/>
  <c r="K243" i="1" s="1"/>
  <c r="I245" i="1"/>
  <c r="K245" i="1" s="1"/>
  <c r="I246" i="1"/>
  <c r="K246" i="1" s="1"/>
  <c r="I249" i="1"/>
  <c r="K249" i="1" s="1"/>
  <c r="I250" i="1"/>
  <c r="K250" i="1" s="1"/>
  <c r="I252" i="1"/>
  <c r="K252" i="1" s="1"/>
  <c r="I253" i="1"/>
  <c r="K253" i="1" s="1"/>
  <c r="I255" i="1"/>
  <c r="K255" i="1" s="1"/>
  <c r="I256" i="1"/>
  <c r="K256" i="1" s="1"/>
  <c r="I257" i="1"/>
  <c r="K257" i="1" s="1"/>
  <c r="I259" i="1"/>
  <c r="K259" i="1" s="1"/>
  <c r="I260" i="1"/>
  <c r="K260" i="1" s="1"/>
  <c r="I261" i="1"/>
  <c r="K261" i="1" s="1"/>
  <c r="I262" i="1"/>
  <c r="K262" i="1" s="1"/>
  <c r="I263" i="1"/>
  <c r="K263" i="1" s="1"/>
  <c r="I264" i="1"/>
  <c r="K264" i="1" s="1"/>
  <c r="I265" i="1"/>
  <c r="I266" i="1"/>
  <c r="K266" i="1" s="1"/>
  <c r="I268" i="1"/>
  <c r="K268" i="1" s="1"/>
  <c r="I269" i="1"/>
  <c r="K269" i="1" s="1"/>
  <c r="I270" i="1"/>
  <c r="K270" i="1" s="1"/>
  <c r="I272" i="1"/>
  <c r="K272" i="1" s="1"/>
  <c r="I273" i="1"/>
  <c r="K273" i="1" s="1"/>
  <c r="I276" i="1"/>
  <c r="K276" i="1" s="1"/>
  <c r="I277" i="1"/>
  <c r="K277" i="1" s="1"/>
  <c r="I279" i="1"/>
  <c r="K279" i="1" s="1"/>
  <c r="I280" i="1"/>
  <c r="I281" i="1"/>
  <c r="K281" i="1" s="1"/>
  <c r="I282" i="1"/>
  <c r="K282" i="1" s="1"/>
  <c r="I284" i="1"/>
  <c r="K284" i="1" s="1"/>
  <c r="I285" i="1"/>
  <c r="K285" i="1" s="1"/>
  <c r="I286" i="1"/>
  <c r="K286" i="1" s="1"/>
  <c r="I287" i="1"/>
  <c r="K287" i="1" s="1"/>
  <c r="I290" i="1"/>
  <c r="K290" i="1" s="1"/>
  <c r="I291" i="1"/>
  <c r="K291" i="1" s="1"/>
  <c r="I293" i="1"/>
  <c r="K293" i="1" s="1"/>
  <c r="I294" i="1"/>
  <c r="K294" i="1" s="1"/>
  <c r="I296" i="1"/>
  <c r="K296" i="1" s="1"/>
  <c r="I297" i="1"/>
  <c r="K297" i="1" s="1"/>
  <c r="I298" i="1"/>
  <c r="K298" i="1" s="1"/>
  <c r="I299" i="1"/>
  <c r="K299" i="1" s="1"/>
  <c r="I300" i="1"/>
  <c r="K300" i="1" s="1"/>
  <c r="I320" i="1"/>
  <c r="K320" i="1" s="1"/>
  <c r="I321" i="1"/>
  <c r="K321" i="1" s="1"/>
  <c r="I322" i="1"/>
  <c r="K322" i="1" s="1"/>
  <c r="I323" i="1"/>
  <c r="K323" i="1" s="1"/>
  <c r="I324" i="1"/>
  <c r="K324" i="1" s="1"/>
  <c r="I325" i="1"/>
  <c r="K325" i="1" s="1"/>
  <c r="I328" i="1"/>
  <c r="K328" i="1" s="1"/>
  <c r="I329" i="1"/>
  <c r="K329" i="1" s="1"/>
  <c r="I330" i="1"/>
  <c r="K330" i="1" s="1"/>
  <c r="I335" i="1"/>
  <c r="K335" i="1" s="1"/>
  <c r="I336" i="1"/>
  <c r="K336" i="1" s="1"/>
  <c r="I337" i="1"/>
  <c r="K337" i="1" s="1"/>
  <c r="I338" i="1"/>
  <c r="K338" i="1" s="1"/>
  <c r="I340" i="1"/>
  <c r="K340" i="1" s="1"/>
  <c r="I342" i="1"/>
  <c r="K342" i="1" s="1"/>
  <c r="I343" i="1"/>
  <c r="K343" i="1" s="1"/>
  <c r="I344" i="1"/>
  <c r="K344" i="1" s="1"/>
  <c r="I347" i="1"/>
  <c r="K347" i="1" s="1"/>
  <c r="I348" i="1"/>
  <c r="K348" i="1" s="1"/>
  <c r="I350" i="1"/>
  <c r="K350" i="1" s="1"/>
  <c r="I352" i="1"/>
  <c r="I354" i="1"/>
  <c r="K354" i="1" s="1"/>
  <c r="I355" i="1"/>
  <c r="K355" i="1" s="1"/>
  <c r="I357" i="1"/>
  <c r="K357" i="1" s="1"/>
  <c r="I358" i="1"/>
  <c r="K358" i="1" s="1"/>
  <c r="I359" i="1"/>
  <c r="K359" i="1" s="1"/>
  <c r="I361" i="1"/>
  <c r="K361" i="1" s="1"/>
  <c r="I362" i="1"/>
  <c r="K362" i="1" s="1"/>
  <c r="I366" i="1"/>
  <c r="K366" i="1" s="1"/>
  <c r="I367" i="1"/>
  <c r="K367" i="1" s="1"/>
  <c r="I368" i="1"/>
  <c r="K368" i="1" s="1"/>
  <c r="I369" i="1"/>
  <c r="K369" i="1" s="1"/>
  <c r="I370" i="1"/>
  <c r="K370" i="1" s="1"/>
  <c r="I371" i="1"/>
  <c r="K371" i="1" s="1"/>
  <c r="I372" i="1"/>
  <c r="K372" i="1" s="1"/>
  <c r="I373" i="1"/>
  <c r="K373" i="1" s="1"/>
  <c r="I374" i="1"/>
  <c r="K374" i="1" s="1"/>
  <c r="I377" i="1"/>
  <c r="K377" i="1" s="1"/>
  <c r="I378" i="1"/>
  <c r="K378" i="1" s="1"/>
  <c r="I379" i="1"/>
  <c r="K379" i="1" s="1"/>
  <c r="I380" i="1"/>
  <c r="K380" i="1" s="1"/>
  <c r="I381" i="1"/>
  <c r="K381" i="1" s="1"/>
  <c r="I382" i="1"/>
  <c r="K382" i="1" s="1"/>
  <c r="I383" i="1"/>
  <c r="K383" i="1" s="1"/>
  <c r="I387" i="1"/>
  <c r="K387" i="1" s="1"/>
  <c r="I388" i="1"/>
  <c r="K388" i="1" s="1"/>
  <c r="I389" i="1"/>
  <c r="K389" i="1" s="1"/>
  <c r="I390" i="1"/>
  <c r="K390" i="1" s="1"/>
  <c r="I391" i="1"/>
  <c r="K391" i="1" s="1"/>
  <c r="I392" i="1"/>
  <c r="K392" i="1" s="1"/>
  <c r="I394" i="1"/>
  <c r="K394" i="1" s="1"/>
  <c r="I395" i="1"/>
  <c r="K395" i="1" s="1"/>
  <c r="I396" i="1"/>
  <c r="K396" i="1" s="1"/>
  <c r="I397" i="1"/>
  <c r="K397" i="1" s="1"/>
  <c r="I398" i="1"/>
  <c r="K398" i="1" s="1"/>
  <c r="I399" i="1"/>
  <c r="K399" i="1" s="1"/>
  <c r="I401" i="1"/>
  <c r="I402" i="1"/>
  <c r="K402" i="1" s="1"/>
  <c r="I403" i="1"/>
  <c r="K403" i="1" s="1"/>
  <c r="I404" i="1"/>
  <c r="K404" i="1" s="1"/>
  <c r="I405" i="1"/>
  <c r="K405" i="1" s="1"/>
  <c r="I406" i="1"/>
  <c r="K406" i="1" s="1"/>
  <c r="I407" i="1"/>
  <c r="K407" i="1" s="1"/>
  <c r="I408" i="1"/>
  <c r="K408" i="1" s="1"/>
  <c r="I411" i="1"/>
  <c r="K411" i="1" s="1"/>
  <c r="I412" i="1"/>
  <c r="K412" i="1" s="1"/>
  <c r="I413" i="1"/>
  <c r="K413" i="1" s="1"/>
  <c r="I414" i="1"/>
  <c r="K414" i="1" s="1"/>
  <c r="I415" i="1"/>
  <c r="K415" i="1" s="1"/>
  <c r="I416" i="1"/>
  <c r="K416" i="1" s="1"/>
  <c r="I419" i="1"/>
  <c r="K419" i="1" s="1"/>
  <c r="I420" i="1"/>
  <c r="K420" i="1" s="1"/>
  <c r="I421" i="1"/>
  <c r="K421" i="1" s="1"/>
  <c r="I422" i="1"/>
  <c r="K422" i="1" s="1"/>
  <c r="I423" i="1"/>
  <c r="K423" i="1" s="1"/>
  <c r="I424" i="1"/>
  <c r="K424" i="1" s="1"/>
  <c r="I426" i="1"/>
  <c r="K426" i="1" s="1"/>
  <c r="I427" i="1"/>
  <c r="K427" i="1" s="1"/>
  <c r="I428" i="1"/>
  <c r="K428" i="1" s="1"/>
  <c r="I429" i="1"/>
  <c r="K429" i="1" s="1"/>
  <c r="I430" i="1"/>
  <c r="K430" i="1" s="1"/>
  <c r="I431" i="1"/>
  <c r="K431" i="1" s="1"/>
  <c r="I432" i="1"/>
  <c r="K432" i="1" s="1"/>
  <c r="I436" i="1"/>
  <c r="K436" i="1" s="1"/>
  <c r="I437" i="1"/>
  <c r="K437" i="1" s="1"/>
  <c r="I438" i="1"/>
  <c r="K438" i="1" s="1"/>
  <c r="I439" i="1"/>
  <c r="K439" i="1" s="1"/>
  <c r="I440" i="1"/>
  <c r="K440" i="1" s="1"/>
  <c r="I441" i="1"/>
  <c r="K441" i="1" s="1"/>
  <c r="I442" i="1"/>
  <c r="K442" i="1" s="1"/>
  <c r="I445" i="1"/>
  <c r="K445" i="1" s="1"/>
  <c r="I446" i="1"/>
  <c r="K446" i="1" s="1"/>
  <c r="I447" i="1"/>
  <c r="K447" i="1" s="1"/>
  <c r="I448" i="1"/>
  <c r="K448" i="1" s="1"/>
  <c r="I449" i="1"/>
  <c r="K449" i="1" s="1"/>
  <c r="I450" i="1"/>
  <c r="K450" i="1" s="1"/>
  <c r="I452" i="1"/>
  <c r="K452" i="1" s="1"/>
  <c r="I453" i="1"/>
  <c r="K453" i="1" s="1"/>
  <c r="I454" i="1"/>
  <c r="K454" i="1" s="1"/>
  <c r="I456" i="1"/>
  <c r="K456" i="1" s="1"/>
  <c r="I457" i="1"/>
  <c r="K457" i="1" s="1"/>
  <c r="I458" i="1"/>
  <c r="K458" i="1" s="1"/>
  <c r="I464" i="1"/>
  <c r="K464" i="1" s="1"/>
  <c r="I465" i="1"/>
  <c r="K465" i="1" s="1"/>
  <c r="I466" i="1"/>
  <c r="K466" i="1" s="1"/>
  <c r="I467" i="1"/>
  <c r="K467" i="1" s="1"/>
  <c r="I468" i="1"/>
  <c r="K468" i="1" s="1"/>
  <c r="I469" i="1"/>
  <c r="K469" i="1" s="1"/>
  <c r="I470" i="1"/>
  <c r="K470" i="1" s="1"/>
  <c r="I471" i="1"/>
  <c r="K471" i="1" s="1"/>
  <c r="I472" i="1"/>
  <c r="K472" i="1" s="1"/>
  <c r="I474" i="1"/>
  <c r="K474" i="1" s="1"/>
  <c r="I475" i="1"/>
  <c r="K475" i="1" s="1"/>
  <c r="I476" i="1"/>
  <c r="K476" i="1" s="1"/>
  <c r="I477" i="1"/>
  <c r="K477" i="1" s="1"/>
  <c r="I478" i="1"/>
  <c r="K478" i="1" s="1"/>
  <c r="I479" i="1"/>
  <c r="K479" i="1" s="1"/>
  <c r="I480" i="1"/>
  <c r="K480" i="1" s="1"/>
  <c r="I481" i="1"/>
  <c r="K481" i="1" s="1"/>
  <c r="I482" i="1"/>
  <c r="K482" i="1" s="1"/>
  <c r="I487" i="1"/>
  <c r="K487" i="1" s="1"/>
  <c r="I488" i="1"/>
  <c r="K488" i="1" s="1"/>
  <c r="I489" i="1"/>
  <c r="K489" i="1" s="1"/>
  <c r="I490" i="1"/>
  <c r="K490" i="1" s="1"/>
  <c r="I491" i="1"/>
  <c r="K491" i="1" s="1"/>
  <c r="I492" i="1"/>
  <c r="K492" i="1" s="1"/>
  <c r="I495" i="1"/>
  <c r="K495" i="1" s="1"/>
  <c r="I496" i="1"/>
  <c r="K496" i="1" s="1"/>
  <c r="I497" i="1"/>
  <c r="I498" i="1"/>
  <c r="K498" i="1" s="1"/>
  <c r="I499" i="1"/>
  <c r="K499" i="1" s="1"/>
  <c r="I500" i="1"/>
  <c r="K500" i="1" s="1"/>
  <c r="I501" i="1"/>
  <c r="K501" i="1" s="1"/>
  <c r="I502" i="1"/>
  <c r="K502" i="1" s="1"/>
  <c r="I505" i="1"/>
  <c r="K505" i="1" s="1"/>
  <c r="I506" i="1"/>
  <c r="K506" i="1" s="1"/>
  <c r="I507" i="1"/>
  <c r="K507" i="1" s="1"/>
  <c r="I508" i="1"/>
  <c r="K508" i="1" s="1"/>
  <c r="I509" i="1"/>
  <c r="K509" i="1" s="1"/>
  <c r="I510" i="1"/>
  <c r="K510" i="1" s="1"/>
  <c r="I512" i="1"/>
  <c r="K512" i="1" s="1"/>
  <c r="I513" i="1"/>
  <c r="K513" i="1" s="1"/>
  <c r="I514" i="1"/>
  <c r="K514" i="1" s="1"/>
  <c r="I515" i="1"/>
  <c r="K515" i="1" s="1"/>
  <c r="I516" i="1"/>
  <c r="K516" i="1" s="1"/>
  <c r="I517" i="1"/>
  <c r="K517" i="1" s="1"/>
  <c r="I518" i="1"/>
  <c r="K518" i="1" s="1"/>
  <c r="I519" i="1"/>
  <c r="K519" i="1" s="1"/>
  <c r="I520" i="1"/>
  <c r="K520" i="1" s="1"/>
  <c r="I522" i="1"/>
  <c r="K522" i="1" s="1"/>
  <c r="I523" i="1"/>
  <c r="K523" i="1" s="1"/>
  <c r="I524" i="1"/>
  <c r="K524" i="1" s="1"/>
  <c r="I525" i="1"/>
  <c r="K525" i="1" s="1"/>
  <c r="I526" i="1"/>
  <c r="K526" i="1" s="1"/>
  <c r="I527" i="1"/>
  <c r="K527" i="1" s="1"/>
  <c r="I528" i="1"/>
  <c r="K528" i="1" s="1"/>
  <c r="I529" i="1"/>
  <c r="K529" i="1" s="1"/>
  <c r="I530" i="1"/>
  <c r="K530" i="1" s="1"/>
  <c r="I533" i="1"/>
  <c r="K533" i="1" s="1"/>
  <c r="I534" i="1"/>
  <c r="K534" i="1" s="1"/>
  <c r="I535" i="1"/>
  <c r="K535" i="1" s="1"/>
  <c r="I536" i="1"/>
  <c r="K536" i="1" s="1"/>
  <c r="I537" i="1"/>
  <c r="K537" i="1" s="1"/>
  <c r="I538" i="1"/>
  <c r="K538" i="1" s="1"/>
  <c r="I539" i="1"/>
  <c r="K539" i="1" s="1"/>
  <c r="I540" i="1"/>
  <c r="K540" i="1" s="1"/>
  <c r="I541" i="1"/>
  <c r="K541" i="1" s="1"/>
  <c r="I542" i="1"/>
  <c r="K542" i="1" s="1"/>
  <c r="I543" i="1"/>
  <c r="K543" i="1" s="1"/>
  <c r="I545" i="1"/>
  <c r="K545" i="1" s="1"/>
  <c r="I546" i="1"/>
  <c r="K546" i="1" s="1"/>
  <c r="I547" i="1"/>
  <c r="K547" i="1" s="1"/>
  <c r="I548" i="1"/>
  <c r="K548" i="1" s="1"/>
  <c r="I550" i="1"/>
  <c r="K550" i="1" s="1"/>
  <c r="I551" i="1"/>
  <c r="K551" i="1" s="1"/>
  <c r="I552" i="1"/>
  <c r="K552" i="1" s="1"/>
  <c r="I553" i="1"/>
  <c r="I554" i="1"/>
  <c r="K554" i="1" s="1"/>
  <c r="I555" i="1"/>
  <c r="K555" i="1" s="1"/>
  <c r="I556" i="1"/>
  <c r="K556" i="1" s="1"/>
  <c r="I557" i="1"/>
  <c r="K557" i="1" s="1"/>
  <c r="I558" i="1"/>
  <c r="I559" i="1"/>
  <c r="K559" i="1" s="1"/>
  <c r="I560" i="1"/>
  <c r="K560" i="1" s="1"/>
  <c r="I561" i="1"/>
  <c r="K561" i="1" s="1"/>
  <c r="I563" i="1"/>
  <c r="K563" i="1" s="1"/>
  <c r="I565" i="1"/>
  <c r="K565" i="1" s="1"/>
  <c r="I566" i="1"/>
  <c r="K566" i="1" s="1"/>
  <c r="I567" i="1"/>
  <c r="K567" i="1" s="1"/>
  <c r="I568" i="1"/>
  <c r="K568" i="1" s="1"/>
  <c r="I569" i="1"/>
  <c r="K569" i="1" s="1"/>
  <c r="I570" i="1"/>
  <c r="K570" i="1" s="1"/>
  <c r="I571" i="1"/>
  <c r="K571" i="1" s="1"/>
  <c r="I572" i="1"/>
  <c r="K572" i="1" s="1"/>
  <c r="I573" i="1"/>
  <c r="K573" i="1" s="1"/>
  <c r="I574" i="1"/>
  <c r="K574" i="1" s="1"/>
  <c r="I575" i="1"/>
  <c r="K575" i="1" s="1"/>
  <c r="I577" i="1"/>
  <c r="K577" i="1" s="1"/>
  <c r="I578" i="1"/>
  <c r="K578" i="1" s="1"/>
  <c r="I579" i="1"/>
  <c r="K579" i="1" s="1"/>
  <c r="I580" i="1"/>
  <c r="K580" i="1" s="1"/>
  <c r="I581" i="1"/>
  <c r="K581" i="1" s="1"/>
  <c r="I582" i="1"/>
  <c r="K582" i="1" s="1"/>
  <c r="I583" i="1"/>
  <c r="K583" i="1" s="1"/>
  <c r="I584" i="1"/>
  <c r="K584" i="1" s="1"/>
  <c r="I585" i="1"/>
  <c r="K585" i="1" s="1"/>
  <c r="I586" i="1"/>
  <c r="K586" i="1" s="1"/>
  <c r="I587" i="1"/>
  <c r="K587" i="1" s="1"/>
  <c r="I590" i="1"/>
  <c r="K590" i="1" s="1"/>
  <c r="I591" i="1"/>
  <c r="K591" i="1" s="1"/>
  <c r="I592" i="1"/>
  <c r="K592" i="1" s="1"/>
  <c r="I593" i="1"/>
  <c r="K593" i="1" s="1"/>
  <c r="I594" i="1"/>
  <c r="K594" i="1" s="1"/>
  <c r="I595" i="1"/>
  <c r="K595" i="1" s="1"/>
  <c r="I596" i="1"/>
  <c r="K596" i="1" s="1"/>
  <c r="I597" i="1"/>
  <c r="K597" i="1" s="1"/>
  <c r="I598" i="1"/>
  <c r="K598" i="1" s="1"/>
  <c r="I600" i="1"/>
  <c r="K600" i="1" s="1"/>
  <c r="I601" i="1"/>
  <c r="K601" i="1" s="1"/>
  <c r="I602" i="1"/>
  <c r="K602" i="1" s="1"/>
  <c r="I605" i="1"/>
  <c r="K605" i="1" s="1"/>
  <c r="I606" i="1"/>
  <c r="K606" i="1" s="1"/>
  <c r="I607" i="1"/>
  <c r="K607" i="1" s="1"/>
  <c r="I609" i="1"/>
  <c r="K609" i="1" s="1"/>
  <c r="I610" i="1"/>
  <c r="K610" i="1" s="1"/>
  <c r="I611" i="1"/>
  <c r="K611" i="1" s="1"/>
  <c r="I612" i="1"/>
  <c r="K612" i="1" s="1"/>
  <c r="I613" i="1"/>
  <c r="K613" i="1" s="1"/>
  <c r="I616" i="1"/>
  <c r="K616" i="1" s="1"/>
  <c r="I617" i="1"/>
  <c r="K617" i="1" s="1"/>
  <c r="I620" i="1"/>
  <c r="K620" i="1" s="1"/>
  <c r="I621" i="1"/>
  <c r="K621" i="1" s="1"/>
  <c r="I622" i="1"/>
  <c r="K622" i="1" s="1"/>
  <c r="I624" i="1"/>
  <c r="K624" i="1" s="1"/>
  <c r="I625" i="1"/>
  <c r="K625" i="1" s="1"/>
  <c r="I626" i="1"/>
  <c r="K626" i="1" s="1"/>
  <c r="I627" i="1"/>
  <c r="K627" i="1" s="1"/>
  <c r="I628" i="1"/>
  <c r="K628" i="1" s="1"/>
  <c r="I630" i="1"/>
  <c r="K630" i="1" s="1"/>
  <c r="I631" i="1"/>
  <c r="K631" i="1" s="1"/>
  <c r="I632" i="1"/>
  <c r="K632" i="1" s="1"/>
  <c r="I633" i="1"/>
  <c r="K633" i="1" s="1"/>
  <c r="I634" i="1"/>
  <c r="K634" i="1" s="1"/>
  <c r="I636" i="1"/>
  <c r="K636" i="1" s="1"/>
  <c r="I637" i="1"/>
  <c r="K637" i="1" s="1"/>
  <c r="I638" i="1"/>
  <c r="K638" i="1" s="1"/>
  <c r="I639" i="1"/>
  <c r="K639" i="1" s="1"/>
  <c r="I641" i="1"/>
  <c r="K641" i="1" s="1"/>
  <c r="I642" i="1"/>
  <c r="K642" i="1" s="1"/>
  <c r="I643" i="1"/>
  <c r="K643" i="1" s="1"/>
  <c r="I644" i="1"/>
  <c r="K644" i="1" s="1"/>
  <c r="I646" i="1"/>
  <c r="K646" i="1" s="1"/>
  <c r="I648" i="1"/>
  <c r="K648" i="1" s="1"/>
  <c r="I649" i="1"/>
  <c r="K649" i="1" s="1"/>
  <c r="I650" i="1"/>
  <c r="K650" i="1" s="1"/>
  <c r="I651" i="1"/>
  <c r="K651" i="1" s="1"/>
  <c r="I653" i="1"/>
  <c r="K653" i="1" s="1"/>
  <c r="I654" i="1"/>
  <c r="K654" i="1" s="1"/>
  <c r="I655" i="1"/>
  <c r="K655" i="1" s="1"/>
  <c r="I656" i="1"/>
  <c r="K656" i="1" s="1"/>
  <c r="I657" i="1"/>
  <c r="K657" i="1" s="1"/>
  <c r="I658" i="1"/>
  <c r="K658" i="1" s="1"/>
  <c r="I659" i="1"/>
  <c r="K659" i="1" s="1"/>
  <c r="I661" i="1"/>
  <c r="K661" i="1" s="1"/>
  <c r="I662" i="1"/>
  <c r="K662" i="1" s="1"/>
  <c r="I663" i="1"/>
  <c r="K663" i="1" s="1"/>
  <c r="I664" i="1"/>
  <c r="K664" i="1" s="1"/>
  <c r="I665" i="1"/>
  <c r="K665" i="1" s="1"/>
  <c r="I666" i="1"/>
  <c r="K666" i="1" s="1"/>
  <c r="I667" i="1"/>
  <c r="K667" i="1" s="1"/>
  <c r="I671" i="1"/>
  <c r="K671" i="1" s="1"/>
  <c r="I672" i="1"/>
  <c r="K672" i="1" s="1"/>
  <c r="I674" i="1"/>
  <c r="K674" i="1" s="1"/>
  <c r="I675" i="1"/>
  <c r="K675" i="1" s="1"/>
  <c r="I676" i="1"/>
  <c r="K676" i="1" s="1"/>
  <c r="I677" i="1"/>
  <c r="K677" i="1" s="1"/>
  <c r="I678" i="1"/>
  <c r="K678" i="1" s="1"/>
  <c r="I679" i="1"/>
  <c r="K679" i="1" s="1"/>
  <c r="I681" i="1"/>
  <c r="K681" i="1" s="1"/>
  <c r="I682" i="1"/>
  <c r="K682" i="1" s="1"/>
  <c r="I685" i="1"/>
  <c r="K685" i="1" s="1"/>
  <c r="I686" i="1"/>
  <c r="K686" i="1" s="1"/>
  <c r="I689" i="1"/>
  <c r="K689" i="1" s="1"/>
  <c r="I691" i="1"/>
  <c r="K691" i="1" s="1"/>
  <c r="I692" i="1"/>
  <c r="K692" i="1" s="1"/>
  <c r="I695" i="1"/>
  <c r="K695" i="1" s="1"/>
  <c r="I696" i="1"/>
  <c r="K696" i="1" s="1"/>
  <c r="I697" i="1"/>
  <c r="K697" i="1" s="1"/>
  <c r="I698" i="1"/>
  <c r="K698" i="1" s="1"/>
  <c r="I700" i="1"/>
  <c r="K700" i="1" s="1"/>
  <c r="I702" i="1"/>
  <c r="K702" i="1" s="1"/>
  <c r="I704" i="1"/>
  <c r="K704" i="1" s="1"/>
  <c r="I705" i="1"/>
  <c r="K705" i="1" s="1"/>
  <c r="I706" i="1"/>
  <c r="K706" i="1" s="1"/>
  <c r="I707" i="1"/>
  <c r="K707" i="1" s="1"/>
  <c r="I708" i="1"/>
  <c r="K708" i="1" s="1"/>
  <c r="I709" i="1"/>
  <c r="K709" i="1" s="1"/>
  <c r="I712" i="1"/>
  <c r="K712" i="1" s="1"/>
  <c r="I713" i="1"/>
  <c r="K713" i="1" s="1"/>
  <c r="I714" i="1"/>
  <c r="K714" i="1" s="1"/>
  <c r="I716" i="1"/>
  <c r="K716" i="1" s="1"/>
  <c r="I717" i="1"/>
  <c r="K717" i="1" s="1"/>
  <c r="I718" i="1"/>
  <c r="K718" i="1" s="1"/>
  <c r="I719" i="1"/>
  <c r="K719" i="1" s="1"/>
  <c r="I722" i="1"/>
  <c r="K722" i="1" s="1"/>
  <c r="I723" i="1"/>
  <c r="K723" i="1" s="1"/>
  <c r="I724" i="1"/>
  <c r="K724" i="1" s="1"/>
  <c r="I725" i="1"/>
  <c r="K725" i="1" s="1"/>
  <c r="I726" i="1"/>
  <c r="K726" i="1" s="1"/>
  <c r="I727" i="1"/>
  <c r="K727" i="1" s="1"/>
  <c r="I728" i="1"/>
  <c r="K728" i="1" s="1"/>
  <c r="I729" i="1"/>
  <c r="K729" i="1" s="1"/>
  <c r="I730" i="1"/>
  <c r="K730" i="1" s="1"/>
  <c r="I731" i="1"/>
  <c r="K731" i="1" s="1"/>
  <c r="I734" i="1"/>
  <c r="K734" i="1" s="1"/>
  <c r="I736" i="1"/>
  <c r="K736" i="1" s="1"/>
  <c r="I737" i="1"/>
  <c r="K737" i="1" s="1"/>
  <c r="I739" i="1"/>
  <c r="K739" i="1" s="1"/>
  <c r="I740" i="1"/>
  <c r="K740" i="1" s="1"/>
  <c r="I742" i="1"/>
  <c r="K742" i="1" s="1"/>
  <c r="I743" i="1"/>
  <c r="K743" i="1" s="1"/>
  <c r="I744" i="1"/>
  <c r="K744" i="1" s="1"/>
  <c r="I745" i="1"/>
  <c r="K745" i="1" s="1"/>
  <c r="I746" i="1"/>
  <c r="K746" i="1" s="1"/>
  <c r="I747" i="1"/>
  <c r="K747" i="1" s="1"/>
  <c r="I748" i="1"/>
  <c r="K748" i="1" s="1"/>
  <c r="I750" i="1"/>
  <c r="K750" i="1" s="1"/>
  <c r="I751" i="1"/>
  <c r="K751" i="1" s="1"/>
  <c r="I752" i="1"/>
  <c r="K752" i="1" s="1"/>
  <c r="I753" i="1"/>
  <c r="K753" i="1" s="1"/>
  <c r="I754" i="1"/>
  <c r="K754" i="1" s="1"/>
  <c r="I756" i="1"/>
  <c r="K756" i="1" s="1"/>
  <c r="I757" i="1"/>
  <c r="K757" i="1" s="1"/>
  <c r="I758" i="1"/>
  <c r="K758" i="1" s="1"/>
  <c r="I759" i="1"/>
  <c r="K759" i="1" s="1"/>
  <c r="I760" i="1"/>
  <c r="K760" i="1" s="1"/>
  <c r="I763" i="1"/>
  <c r="K763" i="1" s="1"/>
  <c r="I764" i="1"/>
  <c r="K764" i="1" s="1"/>
  <c r="I765" i="1"/>
  <c r="K765" i="1" s="1"/>
  <c r="I766" i="1"/>
  <c r="K766" i="1" s="1"/>
  <c r="I767" i="1"/>
  <c r="K767" i="1" s="1"/>
  <c r="I768" i="1"/>
  <c r="K768" i="1" s="1"/>
  <c r="I769" i="1"/>
  <c r="K769" i="1" s="1"/>
  <c r="I770" i="1"/>
  <c r="K770" i="1" s="1"/>
  <c r="I773" i="1"/>
  <c r="K773" i="1" s="1"/>
  <c r="I774" i="1"/>
  <c r="K774" i="1" s="1"/>
  <c r="I775" i="1"/>
  <c r="K775" i="1" s="1"/>
  <c r="I776" i="1"/>
  <c r="K776" i="1" s="1"/>
  <c r="I777" i="1"/>
  <c r="K777" i="1" s="1"/>
  <c r="I778" i="1"/>
  <c r="K778" i="1" s="1"/>
  <c r="I779" i="1"/>
  <c r="K779" i="1" s="1"/>
  <c r="I780" i="1"/>
  <c r="K780" i="1" s="1"/>
  <c r="I783" i="1"/>
  <c r="K783" i="1" s="1"/>
  <c r="I784" i="1"/>
  <c r="K784" i="1" s="1"/>
  <c r="I785" i="1"/>
  <c r="K785" i="1" s="1"/>
  <c r="I788" i="1"/>
  <c r="K788" i="1" s="1"/>
  <c r="I789" i="1"/>
  <c r="K789" i="1" s="1"/>
  <c r="I790" i="1"/>
  <c r="K790" i="1" s="1"/>
  <c r="I841" i="1"/>
  <c r="I842" i="1"/>
  <c r="K842" i="1" s="1"/>
  <c r="I843" i="1"/>
  <c r="K843" i="1" s="1"/>
  <c r="I844" i="1"/>
  <c r="K844" i="1" s="1"/>
  <c r="I845" i="1"/>
  <c r="K845" i="1" s="1"/>
  <c r="I846" i="1"/>
  <c r="K846" i="1" s="1"/>
  <c r="I847" i="1"/>
  <c r="K847" i="1" s="1"/>
  <c r="I854" i="1"/>
  <c r="K854" i="1" s="1"/>
  <c r="I855" i="1"/>
  <c r="K855" i="1" s="1"/>
  <c r="I856" i="1"/>
  <c r="K856" i="1" s="1"/>
  <c r="I857" i="1"/>
  <c r="K857" i="1" s="1"/>
  <c r="I858" i="1"/>
  <c r="K858" i="1" s="1"/>
  <c r="I859" i="1"/>
  <c r="K859" i="1" s="1"/>
  <c r="I860" i="1"/>
  <c r="K860" i="1" s="1"/>
  <c r="I861" i="1"/>
  <c r="K861" i="1" s="1"/>
  <c r="I862" i="1"/>
  <c r="K862" i="1" s="1"/>
  <c r="I864" i="1"/>
  <c r="K864" i="1" s="1"/>
  <c r="I865" i="1"/>
  <c r="K865" i="1" s="1"/>
  <c r="I866" i="1"/>
  <c r="K866" i="1" s="1"/>
  <c r="I867" i="1"/>
  <c r="K867" i="1" s="1"/>
  <c r="I868" i="1"/>
  <c r="K868" i="1" s="1"/>
  <c r="I869" i="1"/>
  <c r="K869" i="1" s="1"/>
  <c r="I870" i="1"/>
  <c r="K870" i="1" s="1"/>
  <c r="I872" i="1"/>
  <c r="K872" i="1" s="1"/>
  <c r="I873" i="1"/>
  <c r="K873" i="1" s="1"/>
  <c r="I874" i="1"/>
  <c r="K874" i="1" s="1"/>
  <c r="I875" i="1"/>
  <c r="K875" i="1" s="1"/>
  <c r="I876" i="1"/>
  <c r="K876" i="1" s="1"/>
  <c r="I877" i="1"/>
  <c r="K877" i="1" s="1"/>
  <c r="I878" i="1"/>
  <c r="K878" i="1" s="1"/>
  <c r="I880" i="1"/>
  <c r="K880" i="1" s="1"/>
  <c r="I881" i="1"/>
  <c r="K881" i="1" s="1"/>
  <c r="I882" i="1"/>
  <c r="K882" i="1" s="1"/>
  <c r="I883" i="1"/>
  <c r="K883" i="1" s="1"/>
  <c r="I884" i="1"/>
  <c r="K884" i="1" s="1"/>
  <c r="I885" i="1"/>
  <c r="K885" i="1" s="1"/>
  <c r="I888" i="1"/>
  <c r="I889" i="1"/>
  <c r="K889" i="1" s="1"/>
  <c r="I890" i="1"/>
  <c r="K890" i="1" s="1"/>
  <c r="I891" i="1"/>
  <c r="K891" i="1" s="1"/>
  <c r="I892" i="1"/>
  <c r="K892" i="1" s="1"/>
  <c r="I893" i="1"/>
  <c r="K893" i="1" s="1"/>
  <c r="I894" i="1"/>
  <c r="K894" i="1" s="1"/>
  <c r="I895" i="1"/>
  <c r="K895" i="1" s="1"/>
  <c r="I897" i="1"/>
  <c r="K897" i="1" s="1"/>
  <c r="I900" i="1"/>
  <c r="K900" i="1" s="1"/>
  <c r="I901" i="1"/>
  <c r="K901" i="1" s="1"/>
  <c r="I902" i="1"/>
  <c r="K902" i="1" s="1"/>
  <c r="I903" i="1"/>
  <c r="K903" i="1" s="1"/>
  <c r="I905" i="1"/>
  <c r="K905" i="1" s="1"/>
  <c r="I907" i="1"/>
  <c r="K907" i="1" s="1"/>
  <c r="I908" i="1"/>
  <c r="K908" i="1" s="1"/>
  <c r="I909" i="1"/>
  <c r="K909" i="1" s="1"/>
  <c r="I910" i="1"/>
  <c r="K910" i="1" s="1"/>
  <c r="I911" i="1"/>
  <c r="K911" i="1" s="1"/>
  <c r="I912" i="1"/>
  <c r="K912" i="1" s="1"/>
  <c r="I922" i="1"/>
  <c r="K922" i="1" s="1"/>
  <c r="I923" i="1"/>
  <c r="K923" i="1" s="1"/>
  <c r="I924" i="1"/>
  <c r="K924" i="1" s="1"/>
  <c r="I925" i="1"/>
  <c r="K925" i="1" s="1"/>
  <c r="I926" i="1"/>
  <c r="K926" i="1" s="1"/>
  <c r="I927" i="1"/>
  <c r="K927" i="1" s="1"/>
  <c r="I928" i="1"/>
  <c r="K928" i="1" s="1"/>
  <c r="I929" i="1"/>
  <c r="K929" i="1" s="1"/>
  <c r="I930" i="1"/>
  <c r="K930" i="1" s="1"/>
  <c r="I931" i="1"/>
  <c r="K931" i="1" s="1"/>
  <c r="I932" i="1"/>
  <c r="K932" i="1" s="1"/>
  <c r="I933" i="1"/>
  <c r="K933" i="1" s="1"/>
  <c r="I937" i="1"/>
  <c r="K937" i="1" s="1"/>
  <c r="I938" i="1"/>
  <c r="K938" i="1" s="1"/>
  <c r="I939" i="1"/>
  <c r="K939" i="1" s="1"/>
  <c r="I940" i="1"/>
  <c r="K940" i="1" s="1"/>
  <c r="I941" i="1"/>
  <c r="K941" i="1" s="1"/>
  <c r="I942" i="1"/>
  <c r="K942" i="1" s="1"/>
  <c r="I943" i="1"/>
  <c r="K943" i="1" s="1"/>
  <c r="I944" i="1"/>
  <c r="K944" i="1" s="1"/>
  <c r="I945" i="1"/>
  <c r="K945" i="1" s="1"/>
  <c r="I946" i="1"/>
  <c r="K946" i="1" s="1"/>
  <c r="I947" i="1"/>
  <c r="K947" i="1" s="1"/>
  <c r="I948" i="1"/>
  <c r="K948" i="1" s="1"/>
  <c r="I952" i="1"/>
  <c r="K952" i="1" s="1"/>
  <c r="I953" i="1"/>
  <c r="K953" i="1" s="1"/>
  <c r="I954" i="1"/>
  <c r="I955" i="1"/>
  <c r="K955" i="1" s="1"/>
  <c r="I956" i="1"/>
  <c r="K956" i="1" s="1"/>
  <c r="I957" i="1"/>
  <c r="K957" i="1" s="1"/>
  <c r="I958" i="1"/>
  <c r="K958" i="1" s="1"/>
  <c r="I959" i="1"/>
  <c r="K959" i="1" s="1"/>
  <c r="I960" i="1"/>
  <c r="K960" i="1" s="1"/>
  <c r="I961" i="1"/>
  <c r="K961" i="1" s="1"/>
  <c r="I964" i="1"/>
  <c r="K964" i="1" s="1"/>
  <c r="I965" i="1"/>
  <c r="K965" i="1" s="1"/>
  <c r="I966" i="1"/>
  <c r="K966" i="1" s="1"/>
  <c r="I967" i="1"/>
  <c r="K967" i="1" s="1"/>
  <c r="I968" i="1"/>
  <c r="K968" i="1" s="1"/>
  <c r="I969" i="1"/>
  <c r="K969" i="1" s="1"/>
  <c r="I970" i="1"/>
  <c r="K970" i="1" s="1"/>
  <c r="I971" i="1"/>
  <c r="K971" i="1" s="1"/>
  <c r="I972" i="1"/>
  <c r="K972" i="1" s="1"/>
  <c r="I976" i="1"/>
  <c r="K976" i="1" s="1"/>
  <c r="I977" i="1"/>
  <c r="K977" i="1" s="1"/>
  <c r="I978" i="1"/>
  <c r="K978" i="1" s="1"/>
  <c r="I979" i="1"/>
  <c r="K979" i="1" s="1"/>
  <c r="I980" i="1"/>
  <c r="K980" i="1" s="1"/>
  <c r="I981" i="1"/>
  <c r="K981" i="1" s="1"/>
  <c r="I982" i="1"/>
  <c r="K982" i="1" s="1"/>
  <c r="I983" i="1"/>
  <c r="K983" i="1" s="1"/>
  <c r="I984" i="1"/>
  <c r="K984" i="1" s="1"/>
  <c r="I986" i="1"/>
  <c r="K986" i="1" s="1"/>
  <c r="I987" i="1"/>
  <c r="K987" i="1" s="1"/>
  <c r="I988" i="1"/>
  <c r="K988" i="1" s="1"/>
  <c r="I1012" i="1"/>
  <c r="K1012" i="1" s="1"/>
  <c r="I1013" i="1"/>
  <c r="K1013" i="1" s="1"/>
  <c r="I1014" i="1"/>
  <c r="K1014" i="1" s="1"/>
  <c r="I1019" i="1"/>
  <c r="K1019" i="1" s="1"/>
  <c r="I1020" i="1"/>
  <c r="K1020" i="1" s="1"/>
  <c r="I1021" i="1"/>
  <c r="K1021" i="1" s="1"/>
  <c r="I1024" i="1"/>
  <c r="K1024" i="1" s="1"/>
  <c r="I1025" i="1"/>
  <c r="I1026" i="1"/>
  <c r="K1026" i="1" s="1"/>
  <c r="I1029" i="1"/>
  <c r="K1029" i="1" s="1"/>
  <c r="I1032" i="1"/>
  <c r="I1033" i="1"/>
  <c r="K1033" i="1" s="1"/>
  <c r="I1034" i="1"/>
  <c r="I1036" i="1"/>
  <c r="K1036" i="1" s="1"/>
  <c r="I1037" i="1"/>
  <c r="K1037" i="1" s="1"/>
  <c r="I1038" i="1"/>
  <c r="K1038" i="1" s="1"/>
  <c r="I1041" i="1"/>
  <c r="K1041" i="1" s="1"/>
  <c r="I1042" i="1"/>
  <c r="K1042" i="1" s="1"/>
  <c r="I1043" i="1"/>
  <c r="K1043" i="1" s="1"/>
  <c r="I1044" i="1"/>
  <c r="K1044" i="1" s="1"/>
  <c r="I1045" i="1"/>
  <c r="K1045" i="1" s="1"/>
  <c r="I1047" i="1"/>
  <c r="K1047" i="1" s="1"/>
  <c r="I1048" i="1"/>
  <c r="K1048" i="1" s="1"/>
  <c r="I1049" i="1"/>
  <c r="K1049" i="1" s="1"/>
  <c r="I1051" i="1"/>
  <c r="K1051" i="1" s="1"/>
  <c r="I1052" i="1"/>
  <c r="K1052" i="1" s="1"/>
  <c r="J25" i="1"/>
  <c r="J26" i="1"/>
  <c r="J27" i="1"/>
  <c r="J30" i="1"/>
  <c r="J31" i="1"/>
  <c r="J32" i="1"/>
  <c r="J33" i="1"/>
  <c r="J34" i="1"/>
  <c r="J35" i="1"/>
  <c r="J36" i="1"/>
  <c r="J37" i="1"/>
  <c r="J38" i="1"/>
  <c r="J39" i="1"/>
  <c r="J40" i="1"/>
  <c r="J41" i="1"/>
  <c r="J43" i="1"/>
  <c r="J44" i="1"/>
  <c r="J46" i="1"/>
  <c r="J50" i="1"/>
  <c r="J51" i="1"/>
  <c r="J52" i="1"/>
  <c r="J54" i="1"/>
  <c r="J55" i="1"/>
  <c r="J56" i="1"/>
  <c r="J57" i="1"/>
  <c r="J58" i="1"/>
  <c r="J59" i="1"/>
  <c r="J62" i="1"/>
  <c r="J63" i="1"/>
  <c r="J64" i="1"/>
  <c r="J65" i="1"/>
  <c r="J66" i="1"/>
  <c r="J67" i="1"/>
  <c r="J68" i="1"/>
  <c r="J69" i="1"/>
  <c r="J72" i="1"/>
  <c r="J73" i="1"/>
  <c r="J74" i="1"/>
  <c r="J76" i="1"/>
  <c r="J77" i="1"/>
  <c r="J90" i="1"/>
  <c r="J91" i="1"/>
  <c r="J92" i="1"/>
  <c r="J93" i="1"/>
  <c r="J94" i="1"/>
  <c r="J97" i="1"/>
  <c r="J98" i="1"/>
  <c r="J99" i="1"/>
  <c r="J100" i="1"/>
  <c r="J101" i="1"/>
  <c r="J114" i="1"/>
  <c r="J115" i="1"/>
  <c r="J116" i="1"/>
  <c r="J117" i="1"/>
  <c r="J122" i="1"/>
  <c r="J123" i="1"/>
  <c r="J125" i="1"/>
  <c r="J126" i="1"/>
  <c r="J128" i="1"/>
  <c r="J136" i="1"/>
  <c r="J137" i="1"/>
  <c r="J138" i="1"/>
  <c r="J140" i="1"/>
  <c r="J142" i="1"/>
  <c r="J144" i="1"/>
  <c r="J146" i="1"/>
  <c r="J147" i="1"/>
  <c r="J149" i="1"/>
  <c r="J150" i="1"/>
  <c r="J151" i="1"/>
  <c r="J152" i="1"/>
  <c r="J153" i="1"/>
  <c r="J154" i="1"/>
  <c r="J155" i="1"/>
  <c r="J156" i="1"/>
  <c r="J158" i="1"/>
  <c r="J159" i="1"/>
  <c r="J160" i="1"/>
  <c r="J163" i="1"/>
  <c r="J164" i="1"/>
  <c r="J165" i="1"/>
  <c r="J166" i="1"/>
  <c r="J169" i="1"/>
  <c r="J171" i="1"/>
  <c r="J173" i="1"/>
  <c r="J174" i="1"/>
  <c r="J175" i="1"/>
  <c r="J176" i="1"/>
  <c r="J189" i="1"/>
  <c r="J190" i="1"/>
  <c r="J191" i="1"/>
  <c r="J192" i="1"/>
  <c r="J193" i="1"/>
  <c r="J194" i="1"/>
  <c r="J195" i="1"/>
  <c r="J196" i="1"/>
  <c r="J197" i="1"/>
  <c r="J198" i="1"/>
  <c r="J199" i="1"/>
  <c r="J200" i="1"/>
  <c r="J202" i="1"/>
  <c r="J203" i="1"/>
  <c r="J205" i="1"/>
  <c r="J206" i="1"/>
  <c r="J207" i="1"/>
  <c r="J211" i="1"/>
  <c r="J212" i="1"/>
  <c r="J213" i="1"/>
  <c r="J214" i="1"/>
  <c r="J217" i="1"/>
  <c r="J218" i="1"/>
  <c r="J220" i="1"/>
  <c r="J223" i="1"/>
  <c r="J224" i="1"/>
  <c r="J225" i="1"/>
  <c r="J228" i="1"/>
  <c r="J231" i="1"/>
  <c r="J232" i="1"/>
  <c r="J233" i="1"/>
  <c r="J236" i="1"/>
  <c r="J237" i="1"/>
  <c r="J238" i="1"/>
  <c r="J241" i="1"/>
  <c r="J242" i="1"/>
  <c r="J243" i="1"/>
  <c r="J245" i="1"/>
  <c r="J246" i="1"/>
  <c r="J249" i="1"/>
  <c r="J250" i="1"/>
  <c r="J252" i="1"/>
  <c r="J253" i="1"/>
  <c r="J255" i="1"/>
  <c r="J256" i="1"/>
  <c r="J257" i="1"/>
  <c r="J259" i="1"/>
  <c r="J260" i="1"/>
  <c r="J261" i="1"/>
  <c r="J262" i="1"/>
  <c r="J263" i="1"/>
  <c r="J264" i="1"/>
  <c r="J265" i="1"/>
  <c r="J266" i="1"/>
  <c r="J268" i="1"/>
  <c r="J269" i="1"/>
  <c r="J270" i="1"/>
  <c r="J272" i="1"/>
  <c r="J273" i="1"/>
  <c r="J276" i="1"/>
  <c r="J277" i="1"/>
  <c r="J279" i="1"/>
  <c r="J280" i="1"/>
  <c r="J281" i="1"/>
  <c r="J282" i="1"/>
  <c r="J284" i="1"/>
  <c r="J285" i="1"/>
  <c r="J286" i="1"/>
  <c r="J287" i="1"/>
  <c r="J290" i="1"/>
  <c r="J291" i="1"/>
  <c r="J293" i="1"/>
  <c r="J294" i="1"/>
  <c r="J296" i="1"/>
  <c r="J297" i="1"/>
  <c r="J298" i="1"/>
  <c r="J299" i="1"/>
  <c r="J300" i="1"/>
  <c r="J320" i="1"/>
  <c r="J321" i="1"/>
  <c r="J322" i="1"/>
  <c r="J323" i="1"/>
  <c r="J324" i="1"/>
  <c r="J325" i="1"/>
  <c r="J328" i="1"/>
  <c r="J329" i="1"/>
  <c r="J330" i="1"/>
  <c r="J335" i="1"/>
  <c r="J336" i="1"/>
  <c r="J337" i="1"/>
  <c r="J338" i="1"/>
  <c r="J340" i="1"/>
  <c r="J342" i="1"/>
  <c r="J343" i="1"/>
  <c r="J344" i="1"/>
  <c r="J347" i="1"/>
  <c r="J348" i="1"/>
  <c r="J350" i="1"/>
  <c r="J352" i="1"/>
  <c r="J354" i="1"/>
  <c r="J355" i="1"/>
  <c r="J357" i="1"/>
  <c r="J358" i="1"/>
  <c r="J359" i="1"/>
  <c r="J361" i="1"/>
  <c r="J362" i="1"/>
  <c r="J366" i="1"/>
  <c r="J367" i="1"/>
  <c r="J368" i="1"/>
  <c r="J369" i="1"/>
  <c r="J370" i="1"/>
  <c r="J371" i="1"/>
  <c r="J372" i="1"/>
  <c r="J373" i="1"/>
  <c r="J374" i="1"/>
  <c r="J377" i="1"/>
  <c r="J378" i="1"/>
  <c r="J379" i="1"/>
  <c r="J380" i="1"/>
  <c r="J381" i="1"/>
  <c r="J382" i="1"/>
  <c r="J383" i="1"/>
  <c r="J387" i="1"/>
  <c r="J388" i="1"/>
  <c r="J389" i="1"/>
  <c r="J390" i="1"/>
  <c r="J391" i="1"/>
  <c r="J392" i="1"/>
  <c r="J394" i="1"/>
  <c r="J395" i="1"/>
  <c r="J396" i="1"/>
  <c r="J397" i="1"/>
  <c r="J398" i="1"/>
  <c r="J399" i="1"/>
  <c r="J401" i="1"/>
  <c r="J402" i="1"/>
  <c r="J403" i="1"/>
  <c r="J404" i="1"/>
  <c r="J405" i="1"/>
  <c r="J406" i="1"/>
  <c r="J407" i="1"/>
  <c r="J408" i="1"/>
  <c r="J411" i="1"/>
  <c r="J412" i="1"/>
  <c r="J413" i="1"/>
  <c r="J414" i="1"/>
  <c r="J415" i="1"/>
  <c r="J416" i="1"/>
  <c r="J419" i="1"/>
  <c r="J420" i="1"/>
  <c r="J421" i="1"/>
  <c r="J422" i="1"/>
  <c r="J423" i="1"/>
  <c r="J424" i="1"/>
  <c r="J426" i="1"/>
  <c r="J427" i="1"/>
  <c r="J428" i="1"/>
  <c r="J429" i="1"/>
  <c r="J430" i="1"/>
  <c r="J431" i="1"/>
  <c r="J432" i="1"/>
  <c r="J436" i="1"/>
  <c r="J437" i="1"/>
  <c r="J438" i="1"/>
  <c r="J439" i="1"/>
  <c r="J440" i="1"/>
  <c r="J441" i="1"/>
  <c r="J442" i="1"/>
  <c r="J445" i="1"/>
  <c r="J446" i="1"/>
  <c r="J447" i="1"/>
  <c r="J448" i="1"/>
  <c r="J449" i="1"/>
  <c r="J450" i="1"/>
  <c r="J452" i="1"/>
  <c r="J453" i="1"/>
  <c r="J454" i="1"/>
  <c r="J456" i="1"/>
  <c r="J457" i="1"/>
  <c r="J458" i="1"/>
  <c r="J464" i="1"/>
  <c r="J465" i="1"/>
  <c r="J466" i="1"/>
  <c r="J467" i="1"/>
  <c r="J468" i="1"/>
  <c r="J469" i="1"/>
  <c r="J470" i="1"/>
  <c r="J471" i="1"/>
  <c r="J472" i="1"/>
  <c r="J474" i="1"/>
  <c r="J475" i="1"/>
  <c r="J476" i="1"/>
  <c r="J477" i="1"/>
  <c r="J478" i="1"/>
  <c r="J479" i="1"/>
  <c r="J480" i="1"/>
  <c r="J481" i="1"/>
  <c r="J482" i="1"/>
  <c r="J487" i="1"/>
  <c r="J488" i="1"/>
  <c r="J489" i="1"/>
  <c r="J490" i="1"/>
  <c r="J491" i="1"/>
  <c r="J492" i="1"/>
  <c r="J495" i="1"/>
  <c r="J496" i="1"/>
  <c r="J497" i="1"/>
  <c r="J498" i="1"/>
  <c r="J499" i="1"/>
  <c r="J500" i="1"/>
  <c r="J501" i="1"/>
  <c r="J502" i="1"/>
  <c r="J505" i="1"/>
  <c r="J506" i="1"/>
  <c r="J507" i="1"/>
  <c r="J508" i="1"/>
  <c r="J509" i="1"/>
  <c r="J510" i="1"/>
  <c r="J512" i="1"/>
  <c r="J513" i="1"/>
  <c r="J514" i="1"/>
  <c r="J515" i="1"/>
  <c r="J516" i="1"/>
  <c r="J517" i="1"/>
  <c r="J518" i="1"/>
  <c r="J519" i="1"/>
  <c r="J520" i="1"/>
  <c r="J522" i="1"/>
  <c r="J523" i="1"/>
  <c r="J524" i="1"/>
  <c r="J525" i="1"/>
  <c r="J526" i="1"/>
  <c r="J527" i="1"/>
  <c r="J528" i="1"/>
  <c r="J529" i="1"/>
  <c r="J530" i="1"/>
  <c r="J533" i="1"/>
  <c r="J534" i="1"/>
  <c r="J535" i="1"/>
  <c r="J536" i="1"/>
  <c r="J537" i="1"/>
  <c r="J538" i="1"/>
  <c r="J539" i="1"/>
  <c r="J540" i="1"/>
  <c r="J541" i="1"/>
  <c r="J542" i="1"/>
  <c r="J543" i="1"/>
  <c r="J545" i="1"/>
  <c r="J546" i="1"/>
  <c r="J547" i="1"/>
  <c r="J548" i="1"/>
  <c r="J550" i="1"/>
  <c r="J551" i="1"/>
  <c r="J552" i="1"/>
  <c r="J553" i="1"/>
  <c r="J554" i="1"/>
  <c r="J555" i="1"/>
  <c r="J556" i="1"/>
  <c r="J557" i="1"/>
  <c r="J558" i="1"/>
  <c r="J559" i="1"/>
  <c r="J560" i="1"/>
  <c r="J561" i="1"/>
  <c r="J563" i="1"/>
  <c r="J565" i="1"/>
  <c r="J566" i="1"/>
  <c r="J567" i="1"/>
  <c r="J568" i="1"/>
  <c r="J569" i="1"/>
  <c r="J570" i="1"/>
  <c r="J571" i="1"/>
  <c r="J572" i="1"/>
  <c r="J573" i="1"/>
  <c r="J574" i="1"/>
  <c r="J575" i="1"/>
  <c r="J577" i="1"/>
  <c r="J578" i="1"/>
  <c r="J579" i="1"/>
  <c r="J580" i="1"/>
  <c r="J581" i="1"/>
  <c r="J582" i="1"/>
  <c r="J583" i="1"/>
  <c r="J584" i="1"/>
  <c r="J585" i="1"/>
  <c r="J586" i="1"/>
  <c r="J587" i="1"/>
  <c r="J590" i="1"/>
  <c r="J591" i="1"/>
  <c r="J592" i="1"/>
  <c r="J593" i="1"/>
  <c r="J594" i="1"/>
  <c r="J595" i="1"/>
  <c r="J596" i="1"/>
  <c r="J597" i="1"/>
  <c r="J598" i="1"/>
  <c r="J600" i="1"/>
  <c r="J601" i="1"/>
  <c r="J602" i="1"/>
  <c r="J605" i="1"/>
  <c r="J606" i="1"/>
  <c r="J607" i="1"/>
  <c r="J609" i="1"/>
  <c r="J610" i="1"/>
  <c r="J611" i="1"/>
  <c r="J612" i="1"/>
  <c r="J613" i="1"/>
  <c r="J616" i="1"/>
  <c r="J617" i="1"/>
  <c r="J620" i="1"/>
  <c r="J621" i="1"/>
  <c r="J622" i="1"/>
  <c r="J624" i="1"/>
  <c r="J625" i="1"/>
  <c r="J626" i="1"/>
  <c r="J627" i="1"/>
  <c r="J628" i="1"/>
  <c r="J630" i="1"/>
  <c r="J631" i="1"/>
  <c r="J632" i="1"/>
  <c r="J633" i="1"/>
  <c r="J634" i="1"/>
  <c r="J636" i="1"/>
  <c r="J637" i="1"/>
  <c r="J638" i="1"/>
  <c r="J639" i="1"/>
  <c r="J641" i="1"/>
  <c r="J642" i="1"/>
  <c r="J643" i="1"/>
  <c r="J644" i="1"/>
  <c r="J646" i="1"/>
  <c r="J648" i="1"/>
  <c r="J649" i="1"/>
  <c r="J650" i="1"/>
  <c r="J651" i="1"/>
  <c r="J653" i="1"/>
  <c r="J654" i="1"/>
  <c r="J655" i="1"/>
  <c r="J656" i="1"/>
  <c r="J657" i="1"/>
  <c r="J658" i="1"/>
  <c r="J659" i="1"/>
  <c r="J661" i="1"/>
  <c r="J662" i="1"/>
  <c r="J663" i="1"/>
  <c r="J664" i="1"/>
  <c r="J665" i="1"/>
  <c r="J666" i="1"/>
  <c r="J667" i="1"/>
  <c r="J671" i="1"/>
  <c r="J672" i="1"/>
  <c r="J674" i="1"/>
  <c r="J675" i="1"/>
  <c r="J676" i="1"/>
  <c r="J677" i="1"/>
  <c r="J678" i="1"/>
  <c r="J679" i="1"/>
  <c r="J681" i="1"/>
  <c r="J682" i="1"/>
  <c r="J685" i="1"/>
  <c r="J686" i="1"/>
  <c r="J689" i="1"/>
  <c r="J691" i="1"/>
  <c r="J692" i="1"/>
  <c r="J695" i="1"/>
  <c r="J696" i="1"/>
  <c r="J697" i="1"/>
  <c r="J698" i="1"/>
  <c r="J700" i="1"/>
  <c r="J702" i="1"/>
  <c r="J704" i="1"/>
  <c r="J705" i="1"/>
  <c r="J706" i="1"/>
  <c r="J707" i="1"/>
  <c r="J708" i="1"/>
  <c r="J709" i="1"/>
  <c r="J712" i="1"/>
  <c r="J713" i="1"/>
  <c r="J714" i="1"/>
  <c r="J716" i="1"/>
  <c r="J717" i="1"/>
  <c r="J718" i="1"/>
  <c r="J719" i="1"/>
  <c r="J722" i="1"/>
  <c r="J723" i="1"/>
  <c r="J724" i="1"/>
  <c r="J725" i="1"/>
  <c r="J726" i="1"/>
  <c r="J727" i="1"/>
  <c r="J728" i="1"/>
  <c r="J729" i="1"/>
  <c r="J730" i="1"/>
  <c r="J731" i="1"/>
  <c r="J734" i="1"/>
  <c r="J736" i="1"/>
  <c r="J737" i="1"/>
  <c r="J739" i="1"/>
  <c r="J740" i="1"/>
  <c r="J742" i="1"/>
  <c r="J743" i="1"/>
  <c r="J744" i="1"/>
  <c r="J745" i="1"/>
  <c r="J746" i="1"/>
  <c r="J747" i="1"/>
  <c r="J748" i="1"/>
  <c r="J750" i="1"/>
  <c r="J751" i="1"/>
  <c r="J752" i="1"/>
  <c r="J753" i="1"/>
  <c r="J754" i="1"/>
  <c r="J756" i="1"/>
  <c r="J757" i="1"/>
  <c r="J758" i="1"/>
  <c r="J759" i="1"/>
  <c r="J760" i="1"/>
  <c r="J763" i="1"/>
  <c r="J764" i="1"/>
  <c r="J765" i="1"/>
  <c r="J766" i="1"/>
  <c r="J767" i="1"/>
  <c r="J768" i="1"/>
  <c r="J769" i="1"/>
  <c r="J770" i="1"/>
  <c r="J773" i="1"/>
  <c r="J774" i="1"/>
  <c r="J775" i="1"/>
  <c r="J776" i="1"/>
  <c r="J777" i="1"/>
  <c r="J778" i="1"/>
  <c r="J779" i="1"/>
  <c r="J780" i="1"/>
  <c r="J783" i="1"/>
  <c r="J784" i="1"/>
  <c r="J785" i="1"/>
  <c r="J788" i="1"/>
  <c r="J789" i="1"/>
  <c r="J790" i="1"/>
  <c r="J841" i="1"/>
  <c r="J842" i="1"/>
  <c r="J843" i="1"/>
  <c r="J844" i="1"/>
  <c r="J845" i="1"/>
  <c r="J846" i="1"/>
  <c r="J847" i="1"/>
  <c r="J854" i="1"/>
  <c r="J855" i="1"/>
  <c r="J856" i="1"/>
  <c r="J857" i="1"/>
  <c r="J858" i="1"/>
  <c r="J859" i="1"/>
  <c r="J860" i="1"/>
  <c r="J861" i="1"/>
  <c r="J862" i="1"/>
  <c r="J864" i="1"/>
  <c r="J865" i="1"/>
  <c r="J866" i="1"/>
  <c r="J867" i="1"/>
  <c r="J868" i="1"/>
  <c r="J869" i="1"/>
  <c r="J870" i="1"/>
  <c r="J872" i="1"/>
  <c r="J873" i="1"/>
  <c r="J874" i="1"/>
  <c r="J875" i="1"/>
  <c r="J876" i="1"/>
  <c r="J877" i="1"/>
  <c r="J878" i="1"/>
  <c r="J880" i="1"/>
  <c r="J881" i="1"/>
  <c r="J882" i="1"/>
  <c r="J883" i="1"/>
  <c r="J884" i="1"/>
  <c r="J885" i="1"/>
  <c r="J888" i="1"/>
  <c r="J889" i="1"/>
  <c r="J890" i="1"/>
  <c r="J891" i="1"/>
  <c r="J892" i="1"/>
  <c r="J893" i="1"/>
  <c r="J894" i="1"/>
  <c r="J895" i="1"/>
  <c r="J897" i="1"/>
  <c r="J900" i="1"/>
  <c r="J901" i="1"/>
  <c r="J902" i="1"/>
  <c r="J903" i="1"/>
  <c r="J905" i="1"/>
  <c r="J907" i="1"/>
  <c r="J908" i="1"/>
  <c r="J909" i="1"/>
  <c r="J910" i="1"/>
  <c r="J911" i="1"/>
  <c r="J912" i="1"/>
  <c r="J922" i="1"/>
  <c r="J923" i="1"/>
  <c r="J924" i="1"/>
  <c r="J925" i="1"/>
  <c r="J926" i="1"/>
  <c r="J927" i="1"/>
  <c r="J928" i="1"/>
  <c r="J929" i="1"/>
  <c r="J930" i="1"/>
  <c r="J931" i="1"/>
  <c r="J932" i="1"/>
  <c r="J933" i="1"/>
  <c r="J937" i="1"/>
  <c r="J938" i="1"/>
  <c r="J939" i="1"/>
  <c r="J940" i="1"/>
  <c r="J941" i="1"/>
  <c r="J942" i="1"/>
  <c r="J943" i="1"/>
  <c r="J944" i="1"/>
  <c r="J945" i="1"/>
  <c r="J946" i="1"/>
  <c r="J947" i="1"/>
  <c r="J948" i="1"/>
  <c r="J952" i="1"/>
  <c r="J953" i="1"/>
  <c r="J954" i="1"/>
  <c r="J955" i="1"/>
  <c r="J956" i="1"/>
  <c r="J957" i="1"/>
  <c r="J958" i="1"/>
  <c r="J959" i="1"/>
  <c r="J960" i="1"/>
  <c r="J961" i="1"/>
  <c r="J964" i="1"/>
  <c r="J965" i="1"/>
  <c r="J966" i="1"/>
  <c r="J967" i="1"/>
  <c r="J968" i="1"/>
  <c r="J969" i="1"/>
  <c r="J970" i="1"/>
  <c r="J971" i="1"/>
  <c r="J972" i="1"/>
  <c r="J976" i="1"/>
  <c r="J977" i="1"/>
  <c r="J978" i="1"/>
  <c r="J979" i="1"/>
  <c r="J980" i="1"/>
  <c r="J981" i="1"/>
  <c r="J982" i="1"/>
  <c r="J983" i="1"/>
  <c r="J984" i="1"/>
  <c r="J986" i="1"/>
  <c r="J987" i="1"/>
  <c r="J988" i="1"/>
  <c r="J1012" i="1"/>
  <c r="J1013" i="1"/>
  <c r="J1014" i="1"/>
  <c r="J1019" i="1"/>
  <c r="J1020" i="1"/>
  <c r="J1021" i="1"/>
  <c r="J1024" i="1"/>
  <c r="J1025" i="1"/>
  <c r="J1026" i="1"/>
  <c r="J1029" i="1"/>
  <c r="J1032" i="1"/>
  <c r="J1033" i="1"/>
  <c r="J1034" i="1"/>
  <c r="J1036" i="1"/>
  <c r="J1037" i="1"/>
  <c r="J1038" i="1"/>
  <c r="J1041" i="1"/>
  <c r="J1042" i="1"/>
  <c r="J1043" i="1"/>
  <c r="J1044" i="1"/>
  <c r="J1045" i="1"/>
  <c r="J1047" i="1"/>
  <c r="J1048" i="1"/>
  <c r="J1049" i="1"/>
  <c r="J1051" i="1"/>
  <c r="J1052" i="1"/>
  <c r="K36" i="1"/>
  <c r="K62" i="1"/>
  <c r="K63" i="1"/>
  <c r="K122" i="1"/>
  <c r="K163" i="1"/>
  <c r="K205" i="1"/>
  <c r="K265" i="1"/>
  <c r="K280" i="1"/>
  <c r="K352" i="1"/>
  <c r="K401" i="1"/>
  <c r="K497" i="1"/>
  <c r="K553" i="1"/>
  <c r="K558" i="1"/>
  <c r="K841" i="1"/>
  <c r="K888" i="1"/>
  <c r="K954" i="1"/>
  <c r="K1025" i="1"/>
  <c r="K1032" i="1"/>
  <c r="K1034" i="1"/>
  <c r="K35" i="2"/>
  <c r="K51" i="2"/>
  <c r="K78" i="2"/>
  <c r="K108" i="2"/>
  <c r="K125" i="2"/>
  <c r="K128" i="2"/>
  <c r="K129" i="2"/>
  <c r="K141" i="2"/>
  <c r="K143" i="2"/>
  <c r="K157" i="2"/>
  <c r="K193" i="2"/>
  <c r="K205" i="2"/>
  <c r="K206" i="2"/>
  <c r="K217" i="2"/>
  <c r="K218" i="2"/>
  <c r="K229" i="2"/>
  <c r="K230" i="2"/>
  <c r="K241" i="2"/>
  <c r="K242" i="2"/>
  <c r="K253" i="2"/>
  <c r="K254" i="2"/>
  <c r="K265" i="2"/>
  <c r="K266" i="2"/>
  <c r="K277" i="2"/>
  <c r="K278" i="2"/>
  <c r="K279" i="2"/>
  <c r="K295" i="2"/>
  <c r="K298" i="2"/>
  <c r="K316" i="2"/>
  <c r="K317" i="2"/>
  <c r="K329" i="2"/>
  <c r="K330" i="2"/>
  <c r="K346" i="2"/>
  <c r="K363" i="2"/>
  <c r="K364" i="2"/>
  <c r="K375" i="2"/>
  <c r="K377" i="2"/>
  <c r="K378" i="2"/>
  <c r="K389" i="2"/>
  <c r="K391" i="2"/>
  <c r="K392" i="2"/>
  <c r="K408" i="2"/>
  <c r="K410" i="2"/>
  <c r="K421" i="2"/>
  <c r="K424" i="2"/>
  <c r="K425" i="2"/>
  <c r="K437" i="2"/>
  <c r="K439" i="2"/>
  <c r="K440" i="2"/>
  <c r="K457" i="2"/>
  <c r="K458" i="2"/>
  <c r="K472" i="2"/>
  <c r="K473" i="2"/>
  <c r="K484" i="2"/>
  <c r="K485" i="2"/>
  <c r="K500" i="2"/>
  <c r="K513" i="2"/>
  <c r="K514" i="2"/>
  <c r="K531" i="2"/>
  <c r="K532" i="2"/>
  <c r="K544" i="2"/>
  <c r="K545" i="2"/>
  <c r="K559" i="2"/>
  <c r="K562" i="2"/>
  <c r="K563" i="2"/>
  <c r="K573" i="2"/>
  <c r="K574" i="2"/>
  <c r="K575" i="2"/>
  <c r="K587" i="2"/>
  <c r="K588" i="2"/>
  <c r="K611" i="2"/>
  <c r="K614" i="2"/>
  <c r="K625" i="2"/>
  <c r="K627" i="2"/>
  <c r="K628" i="2"/>
  <c r="K630" i="2"/>
  <c r="K643" i="2"/>
  <c r="J26" i="2"/>
  <c r="J29" i="2"/>
  <c r="J30" i="2"/>
  <c r="J31" i="2"/>
  <c r="J34" i="2"/>
  <c r="J35" i="2"/>
  <c r="J36" i="2"/>
  <c r="J38" i="2"/>
  <c r="J39" i="2"/>
  <c r="J41" i="2"/>
  <c r="J42" i="2"/>
  <c r="J43" i="2"/>
  <c r="J46" i="2"/>
  <c r="J47" i="2"/>
  <c r="J48" i="2"/>
  <c r="J49" i="2"/>
  <c r="J50" i="2"/>
  <c r="J51" i="2"/>
  <c r="J52" i="2"/>
  <c r="J53" i="2"/>
  <c r="J56" i="2"/>
  <c r="J57" i="2"/>
  <c r="J58" i="2"/>
  <c r="J60" i="2"/>
  <c r="J61" i="2"/>
  <c r="J74" i="2"/>
  <c r="J75" i="2"/>
  <c r="J76" i="2"/>
  <c r="J77" i="2"/>
  <c r="J78" i="2"/>
  <c r="J81" i="2"/>
  <c r="J82" i="2"/>
  <c r="J83" i="2"/>
  <c r="J84" i="2"/>
  <c r="J85" i="2"/>
  <c r="J86" i="2"/>
  <c r="J99" i="2"/>
  <c r="J100" i="2"/>
  <c r="J101" i="2"/>
  <c r="J102" i="2"/>
  <c r="J107" i="2"/>
  <c r="J108" i="2"/>
  <c r="J110" i="2"/>
  <c r="J116" i="2"/>
  <c r="J117" i="2"/>
  <c r="J119" i="2"/>
  <c r="J120" i="2"/>
  <c r="J121" i="2"/>
  <c r="J122" i="2"/>
  <c r="J124" i="2"/>
  <c r="J125" i="2"/>
  <c r="J127" i="2"/>
  <c r="J128" i="2"/>
  <c r="J129" i="2"/>
  <c r="J130" i="2"/>
  <c r="J131" i="2"/>
  <c r="J132" i="2"/>
  <c r="J133" i="2"/>
  <c r="J135" i="2"/>
  <c r="J136" i="2"/>
  <c r="J137" i="2"/>
  <c r="J138" i="2"/>
  <c r="J139" i="2"/>
  <c r="J140" i="2"/>
  <c r="J141" i="2"/>
  <c r="J143"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07" i="2"/>
  <c r="J208" i="2"/>
  <c r="J209" i="2"/>
  <c r="J210" i="2"/>
  <c r="J211" i="2"/>
  <c r="J212" i="2"/>
  <c r="J213" i="2"/>
  <c r="J214" i="2"/>
  <c r="J215" i="2"/>
  <c r="J216" i="2"/>
  <c r="J217" i="2"/>
  <c r="J218" i="2"/>
  <c r="J219" i="2"/>
  <c r="J220" i="2"/>
  <c r="J221" i="2"/>
  <c r="J222" i="2"/>
  <c r="J223" i="2"/>
  <c r="J224" i="2"/>
  <c r="J225" i="2"/>
  <c r="J226" i="2"/>
  <c r="J227" i="2"/>
  <c r="J228" i="2"/>
  <c r="J229" i="2"/>
  <c r="J230" i="2"/>
  <c r="J231" i="2"/>
  <c r="J232" i="2"/>
  <c r="J233" i="2"/>
  <c r="J234" i="2"/>
  <c r="J235" i="2"/>
  <c r="J236" i="2"/>
  <c r="J237" i="2"/>
  <c r="J238" i="2"/>
  <c r="J239" i="2"/>
  <c r="J240" i="2"/>
  <c r="J241" i="2"/>
  <c r="J242" i="2"/>
  <c r="J243" i="2"/>
  <c r="J244" i="2"/>
  <c r="J245" i="2"/>
  <c r="J246" i="2"/>
  <c r="J247" i="2"/>
  <c r="J248" i="2"/>
  <c r="J249" i="2"/>
  <c r="J250" i="2"/>
  <c r="J251" i="2"/>
  <c r="J252" i="2"/>
  <c r="J253" i="2"/>
  <c r="J254" i="2"/>
  <c r="J255" i="2"/>
  <c r="J256" i="2"/>
  <c r="J257" i="2"/>
  <c r="J258" i="2"/>
  <c r="J259" i="2"/>
  <c r="J260" i="2"/>
  <c r="J261" i="2"/>
  <c r="J262" i="2"/>
  <c r="J263" i="2"/>
  <c r="J264" i="2"/>
  <c r="J265" i="2"/>
  <c r="J266" i="2"/>
  <c r="J267" i="2"/>
  <c r="J268" i="2"/>
  <c r="J269" i="2"/>
  <c r="J270" i="2"/>
  <c r="J272" i="2"/>
  <c r="J273" i="2"/>
  <c r="J274" i="2"/>
  <c r="J275" i="2"/>
  <c r="J276" i="2"/>
  <c r="J277" i="2"/>
  <c r="J278" i="2"/>
  <c r="J279" i="2"/>
  <c r="J284" i="2"/>
  <c r="J285" i="2"/>
  <c r="J286" i="2"/>
  <c r="J287" i="2"/>
  <c r="J288" i="2"/>
  <c r="J291" i="2"/>
  <c r="J292" i="2"/>
  <c r="J293" i="2"/>
  <c r="J294" i="2"/>
  <c r="J295" i="2"/>
  <c r="J298" i="2"/>
  <c r="J299" i="2"/>
  <c r="J300" i="2"/>
  <c r="J303" i="2"/>
  <c r="J304" i="2"/>
  <c r="J305" i="2"/>
  <c r="J306" i="2"/>
  <c r="J309" i="2"/>
  <c r="J310" i="2"/>
  <c r="J311" i="2"/>
  <c r="J312" i="2"/>
  <c r="J315" i="2"/>
  <c r="J316" i="2"/>
  <c r="J317" i="2"/>
  <c r="J318" i="2"/>
  <c r="J319" i="2"/>
  <c r="J320" i="2"/>
  <c r="J321" i="2"/>
  <c r="J322" i="2"/>
  <c r="J325" i="2"/>
  <c r="J326" i="2"/>
  <c r="J327" i="2"/>
  <c r="J328" i="2"/>
  <c r="J329" i="2"/>
  <c r="J330" i="2"/>
  <c r="J333" i="2"/>
  <c r="J334" i="2"/>
  <c r="J335" i="2"/>
  <c r="J336" i="2"/>
  <c r="J337" i="2"/>
  <c r="J338" i="2"/>
  <c r="J339" i="2"/>
  <c r="J342" i="2"/>
  <c r="J343" i="2"/>
  <c r="J344" i="2"/>
  <c r="J345" i="2"/>
  <c r="J346" i="2"/>
  <c r="J347" i="2"/>
  <c r="J348" i="2"/>
  <c r="J351" i="2"/>
  <c r="J352" i="2"/>
  <c r="J353" i="2"/>
  <c r="J354" i="2"/>
  <c r="J355" i="2"/>
  <c r="J356" i="2"/>
  <c r="J360" i="2"/>
  <c r="J361" i="2"/>
  <c r="J362" i="2"/>
  <c r="J363" i="2"/>
  <c r="J364" i="2"/>
  <c r="J366" i="2"/>
  <c r="J367" i="2"/>
  <c r="J368" i="2"/>
  <c r="J369" i="2"/>
  <c r="J370" i="2"/>
  <c r="J371" i="2"/>
  <c r="J372" i="2"/>
  <c r="J373" i="2"/>
  <c r="J374" i="2"/>
  <c r="J375" i="2"/>
  <c r="J377" i="2"/>
  <c r="J378" i="2"/>
  <c r="J379" i="2"/>
  <c r="J380" i="2"/>
  <c r="J381" i="2"/>
  <c r="J383" i="2"/>
  <c r="J384" i="2"/>
  <c r="J385" i="2"/>
  <c r="J386" i="2"/>
  <c r="J387" i="2"/>
  <c r="J389" i="2"/>
  <c r="J390" i="2"/>
  <c r="J391" i="2"/>
  <c r="J392" i="2"/>
  <c r="J393" i="2"/>
  <c r="J396" i="2"/>
  <c r="J397" i="2"/>
  <c r="J398" i="2"/>
  <c r="J399" i="2"/>
  <c r="J400" i="2"/>
  <c r="J404" i="2"/>
  <c r="J405" i="2"/>
  <c r="J406" i="2"/>
  <c r="J407" i="2"/>
  <c r="J408" i="2"/>
  <c r="J410" i="2"/>
  <c r="J411" i="2"/>
  <c r="J412" i="2"/>
  <c r="J413" i="2"/>
  <c r="J414" i="2"/>
  <c r="J416" i="2"/>
  <c r="J417" i="2"/>
  <c r="J418" i="2"/>
  <c r="J420" i="2"/>
  <c r="J421" i="2"/>
  <c r="J422" i="2"/>
  <c r="J424" i="2"/>
  <c r="J425" i="2"/>
  <c r="J426" i="2"/>
  <c r="J428" i="2"/>
  <c r="J429" i="2"/>
  <c r="J430" i="2"/>
  <c r="J432" i="2"/>
  <c r="J433" i="2"/>
  <c r="J434" i="2"/>
  <c r="J435" i="2"/>
  <c r="J436" i="2"/>
  <c r="J437" i="2"/>
  <c r="J439" i="2"/>
  <c r="J440" i="2"/>
  <c r="J441" i="2"/>
  <c r="J443" i="2"/>
  <c r="J444" i="2"/>
  <c r="J445" i="2"/>
  <c r="J451" i="2"/>
  <c r="J452" i="2"/>
  <c r="J453" i="2"/>
  <c r="J454" i="2"/>
  <c r="J455" i="2"/>
  <c r="J456" i="2"/>
  <c r="J457" i="2"/>
  <c r="J458" i="2"/>
  <c r="J459" i="2"/>
  <c r="J461" i="2"/>
  <c r="J462" i="2"/>
  <c r="J463" i="2"/>
  <c r="J464" i="2"/>
  <c r="J465" i="2"/>
  <c r="J466" i="2"/>
  <c r="J467" i="2"/>
  <c r="J468" i="2"/>
  <c r="J469" i="2"/>
  <c r="J472" i="2"/>
  <c r="J473" i="2"/>
  <c r="J474" i="2"/>
  <c r="J475" i="2"/>
  <c r="J476" i="2"/>
  <c r="J477" i="2"/>
  <c r="J478" i="2"/>
  <c r="J479" i="2"/>
  <c r="J480" i="2"/>
  <c r="J481" i="2"/>
  <c r="J482" i="2"/>
  <c r="J483" i="2"/>
  <c r="J484" i="2"/>
  <c r="J485" i="2"/>
  <c r="J487" i="2"/>
  <c r="J488" i="2"/>
  <c r="J489" i="2"/>
  <c r="J490" i="2"/>
  <c r="J491" i="2"/>
  <c r="J493" i="2"/>
  <c r="J496" i="2"/>
  <c r="J497" i="2"/>
  <c r="J498" i="2"/>
  <c r="J499" i="2"/>
  <c r="J500" i="2"/>
  <c r="J501" i="2"/>
  <c r="J502" i="2"/>
  <c r="J503" i="2"/>
  <c r="J504" i="2"/>
  <c r="J505" i="2"/>
  <c r="J506" i="2"/>
  <c r="J507" i="2"/>
  <c r="J508" i="2"/>
  <c r="J509" i="2"/>
  <c r="J510" i="2"/>
  <c r="J511" i="2"/>
  <c r="J513" i="2"/>
  <c r="J514" i="2"/>
  <c r="J515" i="2"/>
  <c r="J518" i="2"/>
  <c r="J519" i="2"/>
  <c r="J520" i="2"/>
  <c r="J521" i="2"/>
  <c r="J523" i="2"/>
  <c r="J526" i="2"/>
  <c r="J527" i="2"/>
  <c r="J528" i="2"/>
  <c r="J529" i="2"/>
  <c r="J531" i="2"/>
  <c r="J532" i="2"/>
  <c r="J533" i="2"/>
  <c r="J534" i="2"/>
  <c r="J535" i="2"/>
  <c r="J536" i="2"/>
  <c r="J537" i="2"/>
  <c r="J538" i="2"/>
  <c r="J539" i="2"/>
  <c r="J540" i="2"/>
  <c r="J542" i="2"/>
  <c r="J543" i="2"/>
  <c r="J544" i="2"/>
  <c r="J545" i="2"/>
  <c r="J546" i="2"/>
  <c r="J547" i="2"/>
  <c r="J548" i="2"/>
  <c r="J550" i="2"/>
  <c r="J551" i="2"/>
  <c r="J554" i="2"/>
  <c r="J555" i="2"/>
  <c r="J556" i="2"/>
  <c r="J558" i="2"/>
  <c r="J559" i="2"/>
  <c r="J562" i="2"/>
  <c r="J563" i="2"/>
  <c r="J564" i="2"/>
  <c r="J565" i="2"/>
  <c r="J566" i="2"/>
  <c r="J567" i="2"/>
  <c r="J568" i="2"/>
  <c r="J569" i="2"/>
  <c r="J570" i="2"/>
  <c r="J571" i="2"/>
  <c r="J572" i="2"/>
  <c r="J573" i="2"/>
  <c r="J574" i="2"/>
  <c r="J575" i="2"/>
  <c r="J576" i="2"/>
  <c r="J577" i="2"/>
  <c r="J578" i="2"/>
  <c r="J579" i="2"/>
  <c r="J580" i="2"/>
  <c r="J581" i="2"/>
  <c r="J582" i="2"/>
  <c r="J583" i="2"/>
  <c r="J585" i="2"/>
  <c r="J586" i="2"/>
  <c r="J587" i="2"/>
  <c r="J588" i="2"/>
  <c r="J589" i="2"/>
  <c r="J594" i="2"/>
  <c r="J595" i="2"/>
  <c r="J596" i="2"/>
  <c r="J601" i="2"/>
  <c r="J602" i="2"/>
  <c r="J603" i="2"/>
  <c r="J606" i="2"/>
  <c r="J607" i="2"/>
  <c r="J608" i="2"/>
  <c r="J611" i="2"/>
  <c r="J614" i="2"/>
  <c r="J615" i="2"/>
  <c r="J616" i="2"/>
  <c r="J617" i="2"/>
  <c r="J619" i="2"/>
  <c r="J620" i="2"/>
  <c r="J621" i="2"/>
  <c r="J624" i="2"/>
  <c r="J625" i="2"/>
  <c r="J626" i="2"/>
  <c r="J627" i="2"/>
  <c r="J628" i="2"/>
  <c r="J630" i="2"/>
  <c r="J631" i="2"/>
  <c r="J632" i="2"/>
  <c r="J634" i="2"/>
  <c r="J635" i="2"/>
  <c r="J637" i="2"/>
  <c r="J638" i="2"/>
  <c r="J639" i="2"/>
  <c r="J640" i="2"/>
  <c r="J641" i="2"/>
  <c r="J642" i="2"/>
  <c r="J643" i="2"/>
  <c r="J644" i="2"/>
  <c r="B370" i="2"/>
  <c r="B234" i="2"/>
  <c r="B17" i="2"/>
  <c r="B18" i="2" s="1"/>
  <c r="B19" i="2" s="1"/>
  <c r="B20" i="2" l="1"/>
  <c r="B21" i="2" l="1"/>
  <c r="B16" i="1"/>
  <c r="B22" i="2" l="1"/>
  <c r="B17" i="1"/>
  <c r="B18" i="1" s="1"/>
  <c r="B26" i="2" l="1"/>
  <c r="B19" i="1"/>
  <c r="B29" i="2" l="1"/>
  <c r="B20" i="1"/>
  <c r="B21" i="1" s="1"/>
  <c r="B25" i="1" s="1"/>
  <c r="B30" i="2" l="1"/>
  <c r="B26" i="1"/>
  <c r="B27" i="1" s="1"/>
  <c r="B30" i="1" s="1"/>
  <c r="B31" i="2" l="1"/>
  <c r="B31" i="1"/>
  <c r="B32" i="1" s="1"/>
  <c r="B34" i="2" l="1"/>
  <c r="B33" i="1"/>
  <c r="B34" i="1" s="1"/>
  <c r="B35" i="2" l="1"/>
  <c r="B36" i="2" s="1"/>
  <c r="B35" i="1"/>
  <c r="B36" i="1" s="1"/>
  <c r="B37" i="1" s="1"/>
  <c r="B38" i="2" l="1"/>
  <c r="B39" i="2" s="1"/>
  <c r="B41" i="2" s="1"/>
  <c r="B42" i="2" s="1"/>
  <c r="B43" i="2" s="1"/>
  <c r="B46" i="2" s="1"/>
  <c r="B47" i="2" s="1"/>
  <c r="B48" i="2" s="1"/>
  <c r="B49" i="2" s="1"/>
  <c r="B50" i="2" s="1"/>
  <c r="B51" i="2" s="1"/>
  <c r="B52" i="2" s="1"/>
  <c r="B53" i="2" s="1"/>
  <c r="B56" i="2" s="1"/>
  <c r="B57" i="2" s="1"/>
  <c r="B58" i="2" s="1"/>
  <c r="B59" i="2" s="1"/>
  <c r="B60" i="2" s="1"/>
  <c r="B61" i="2" s="1"/>
  <c r="B74" i="2" s="1"/>
  <c r="B75" i="2" s="1"/>
  <c r="B76" i="2" s="1"/>
  <c r="B77" i="2" s="1"/>
  <c r="B78" i="2" s="1"/>
  <c r="B81" i="2" s="1"/>
  <c r="B82" i="2" s="1"/>
  <c r="B83" i="2" s="1"/>
  <c r="B84" i="2" s="1"/>
  <c r="B85" i="2" s="1"/>
  <c r="B86" i="2" s="1"/>
  <c r="B99" i="2" s="1"/>
  <c r="B100" i="2" s="1"/>
  <c r="B101" i="2" s="1"/>
  <c r="B102" i="2" s="1"/>
  <c r="B107" i="2" s="1"/>
  <c r="B108" i="2" s="1"/>
  <c r="B110" i="2" s="1"/>
  <c r="B116" i="2" s="1"/>
  <c r="B117" i="2" s="1"/>
  <c r="B119" i="2" s="1"/>
  <c r="B120" i="2" s="1"/>
  <c r="B121" i="2" s="1"/>
  <c r="B122" i="2" s="1"/>
  <c r="B124" i="2" s="1"/>
  <c r="B125" i="2" s="1"/>
  <c r="B127" i="2" s="1"/>
  <c r="B128" i="2" s="1"/>
  <c r="B129" i="2" s="1"/>
  <c r="B130" i="2" s="1"/>
  <c r="B131" i="2" s="1"/>
  <c r="B132" i="2" s="1"/>
  <c r="B133" i="2" s="1"/>
  <c r="B135" i="2" s="1"/>
  <c r="B136" i="2" s="1"/>
  <c r="B137" i="2" s="1"/>
  <c r="B138" i="2" s="1"/>
  <c r="B139" i="2" s="1"/>
  <c r="B140" i="2" s="1"/>
  <c r="B141" i="2" s="1"/>
  <c r="B143" i="2" s="1"/>
  <c r="B147" i="2" s="1"/>
  <c r="B148" i="2" s="1"/>
  <c r="B149" i="2" s="1"/>
  <c r="B150" i="2" s="1"/>
  <c r="B151" i="2" s="1"/>
  <c r="B152" i="2" s="1"/>
  <c r="B153" i="2" s="1"/>
  <c r="B154" i="2" s="1"/>
  <c r="B155" i="2" s="1"/>
  <c r="B156" i="2" s="1"/>
  <c r="B157" i="2" s="1"/>
  <c r="B158" i="2" s="1"/>
  <c r="B159" i="2" s="1"/>
  <c r="B160" i="2" s="1"/>
  <c r="B161" i="2" s="1"/>
  <c r="B162" i="2" s="1"/>
  <c r="B163" i="2" s="1"/>
  <c r="B164" i="2" s="1"/>
  <c r="B165" i="2" s="1"/>
  <c r="B166" i="2" s="1"/>
  <c r="B167" i="2" s="1"/>
  <c r="B168" i="2" s="1"/>
  <c r="B169" i="2" s="1"/>
  <c r="B170" i="2" s="1"/>
  <c r="B171" i="2" s="1"/>
  <c r="B172" i="2" s="1"/>
  <c r="B173" i="2" s="1"/>
  <c r="B174" i="2" s="1"/>
  <c r="B175" i="2" s="1"/>
  <c r="B176" i="2" s="1"/>
  <c r="B177" i="2" s="1"/>
  <c r="B178" i="2" s="1"/>
  <c r="B179" i="2" s="1"/>
  <c r="B180" i="2" s="1"/>
  <c r="B181" i="2" s="1"/>
  <c r="B182" i="2" s="1"/>
  <c r="B183" i="2" s="1"/>
  <c r="B184" i="2" s="1"/>
  <c r="B185" i="2" s="1"/>
  <c r="B186" i="2" s="1"/>
  <c r="B187" i="2" s="1"/>
  <c r="B188" i="2" s="1"/>
  <c r="B189" i="2" s="1"/>
  <c r="B190" i="2" s="1"/>
  <c r="B191" i="2" s="1"/>
  <c r="B192" i="2" s="1"/>
  <c r="B193" i="2" s="1"/>
  <c r="B194" i="2" s="1"/>
  <c r="B195" i="2" s="1"/>
  <c r="B196" i="2" s="1"/>
  <c r="B197" i="2" s="1"/>
  <c r="B198" i="2" s="1"/>
  <c r="B199" i="2" s="1"/>
  <c r="B200" i="2" s="1"/>
  <c r="B201" i="2" s="1"/>
  <c r="B202" i="2" s="1"/>
  <c r="B203" i="2" s="1"/>
  <c r="B204" i="2" s="1"/>
  <c r="B205" i="2" s="1"/>
  <c r="B206" i="2" s="1"/>
  <c r="B207" i="2" s="1"/>
  <c r="B208" i="2" s="1"/>
  <c r="B209" i="2" s="1"/>
  <c r="B210" i="2" s="1"/>
  <c r="B211" i="2" s="1"/>
  <c r="B212" i="2" s="1"/>
  <c r="B213" i="2" s="1"/>
  <c r="B214" i="2" s="1"/>
  <c r="B215" i="2" s="1"/>
  <c r="B216" i="2" s="1"/>
  <c r="B217" i="2" s="1"/>
  <c r="B218" i="2" s="1"/>
  <c r="B219" i="2" s="1"/>
  <c r="B220" i="2" s="1"/>
  <c r="B221" i="2" s="1"/>
  <c r="B222" i="2" s="1"/>
  <c r="B223" i="2" s="1"/>
  <c r="B224" i="2" s="1"/>
  <c r="B225" i="2" s="1"/>
  <c r="B226" i="2" s="1"/>
  <c r="B227" i="2" s="1"/>
  <c r="B228" i="2" s="1"/>
  <c r="B229" i="2" s="1"/>
  <c r="B230" i="2" s="1"/>
  <c r="B231" i="2" s="1"/>
  <c r="B232" i="2" s="1"/>
  <c r="B233" i="2" s="1"/>
  <c r="B235" i="2" s="1"/>
  <c r="B236" i="2" s="1"/>
  <c r="B237" i="2" s="1"/>
  <c r="B238" i="2" s="1"/>
  <c r="B239" i="2" s="1"/>
  <c r="B240" i="2" s="1"/>
  <c r="B241" i="2" s="1"/>
  <c r="B242" i="2" s="1"/>
  <c r="B243" i="2" s="1"/>
  <c r="B244" i="2" s="1"/>
  <c r="B245" i="2" s="1"/>
  <c r="B246" i="2" s="1"/>
  <c r="B247" i="2" s="1"/>
  <c r="B248" i="2" s="1"/>
  <c r="B249" i="2" s="1"/>
  <c r="B250" i="2" s="1"/>
  <c r="B251" i="2" s="1"/>
  <c r="B252" i="2" s="1"/>
  <c r="B253" i="2" s="1"/>
  <c r="B254" i="2" s="1"/>
  <c r="B255" i="2" s="1"/>
  <c r="B256" i="2" s="1"/>
  <c r="B257" i="2" s="1"/>
  <c r="B258" i="2" s="1"/>
  <c r="B259" i="2" s="1"/>
  <c r="B260" i="2" s="1"/>
  <c r="B261" i="2" s="1"/>
  <c r="B262" i="2" s="1"/>
  <c r="B263" i="2" s="1"/>
  <c r="B264" i="2" s="1"/>
  <c r="B265" i="2" s="1"/>
  <c r="B266" i="2" s="1"/>
  <c r="B267" i="2" s="1"/>
  <c r="B268" i="2" s="1"/>
  <c r="B269" i="2" s="1"/>
  <c r="B270" i="2" s="1"/>
  <c r="B272" i="2" s="1"/>
  <c r="B273" i="2" s="1"/>
  <c r="B274" i="2" s="1"/>
  <c r="B275" i="2" s="1"/>
  <c r="B276" i="2" s="1"/>
  <c r="B277" i="2" s="1"/>
  <c r="B278" i="2" s="1"/>
  <c r="B279" i="2" s="1"/>
  <c r="B284" i="2" s="1"/>
  <c r="B285" i="2" s="1"/>
  <c r="B286" i="2" s="1"/>
  <c r="B287" i="2" s="1"/>
  <c r="B288" i="2" s="1"/>
  <c r="B291" i="2" s="1"/>
  <c r="B292" i="2" s="1"/>
  <c r="B293" i="2" s="1"/>
  <c r="B294" i="2" s="1"/>
  <c r="B295" i="2" s="1"/>
  <c r="B298" i="2" s="1"/>
  <c r="B299" i="2" s="1"/>
  <c r="B300" i="2" s="1"/>
  <c r="B303" i="2" s="1"/>
  <c r="B304" i="2" s="1"/>
  <c r="B305" i="2" s="1"/>
  <c r="B306" i="2" s="1"/>
  <c r="B309" i="2" s="1"/>
  <c r="B310" i="2" s="1"/>
  <c r="B311" i="2" s="1"/>
  <c r="B312" i="2" s="1"/>
  <c r="B315" i="2" s="1"/>
  <c r="B316" i="2" s="1"/>
  <c r="B317" i="2" s="1"/>
  <c r="B318" i="2" s="1"/>
  <c r="B319" i="2" s="1"/>
  <c r="B320" i="2" s="1"/>
  <c r="B321" i="2" s="1"/>
  <c r="B322" i="2" s="1"/>
  <c r="B325" i="2" s="1"/>
  <c r="B326" i="2" s="1"/>
  <c r="B327" i="2" s="1"/>
  <c r="B328" i="2" s="1"/>
  <c r="B329" i="2" s="1"/>
  <c r="B330" i="2" s="1"/>
  <c r="B333" i="2" s="1"/>
  <c r="B334" i="2" s="1"/>
  <c r="B335" i="2" s="1"/>
  <c r="B336" i="2" s="1"/>
  <c r="B337" i="2" s="1"/>
  <c r="B338" i="2" s="1"/>
  <c r="B339" i="2" s="1"/>
  <c r="B342" i="2" s="1"/>
  <c r="B343" i="2" s="1"/>
  <c r="B344" i="2" s="1"/>
  <c r="B345" i="2" s="1"/>
  <c r="B346" i="2" s="1"/>
  <c r="B347" i="2" s="1"/>
  <c r="B348" i="2" s="1"/>
  <c r="B351" i="2" s="1"/>
  <c r="B352" i="2" s="1"/>
  <c r="B353" i="2" s="1"/>
  <c r="B354" i="2" s="1"/>
  <c r="B355" i="2" s="1"/>
  <c r="B356" i="2" s="1"/>
  <c r="B360" i="2" s="1"/>
  <c r="B361" i="2" s="1"/>
  <c r="B362" i="2" s="1"/>
  <c r="B363" i="2" s="1"/>
  <c r="B364" i="2" s="1"/>
  <c r="B366" i="2" s="1"/>
  <c r="B367" i="2" s="1"/>
  <c r="B368" i="2" s="1"/>
  <c r="B369" i="2" s="1"/>
  <c r="B371" i="2" s="1"/>
  <c r="B372" i="2" s="1"/>
  <c r="B373" i="2" s="1"/>
  <c r="B374" i="2" s="1"/>
  <c r="B375" i="2" s="1"/>
  <c r="B377" i="2" s="1"/>
  <c r="B378" i="2" s="1"/>
  <c r="B379" i="2" s="1"/>
  <c r="B380" i="2" s="1"/>
  <c r="B381" i="2" s="1"/>
  <c r="B383" i="2" s="1"/>
  <c r="B384" i="2" s="1"/>
  <c r="B385" i="2" s="1"/>
  <c r="B386" i="2" s="1"/>
  <c r="B387" i="2" s="1"/>
  <c r="B389" i="2" s="1"/>
  <c r="B390" i="2" s="1"/>
  <c r="B391" i="2" s="1"/>
  <c r="B392" i="2" s="1"/>
  <c r="B393" i="2" s="1"/>
  <c r="B396" i="2" s="1"/>
  <c r="B397" i="2" s="1"/>
  <c r="B398" i="2" s="1"/>
  <c r="B399" i="2" s="1"/>
  <c r="B400" i="2" s="1"/>
  <c r="B404" i="2" s="1"/>
  <c r="B405" i="2" s="1"/>
  <c r="B406" i="2" s="1"/>
  <c r="B407" i="2" s="1"/>
  <c r="B408" i="2" s="1"/>
  <c r="B410" i="2" s="1"/>
  <c r="B411" i="2" s="1"/>
  <c r="B412" i="2" s="1"/>
  <c r="B413" i="2" s="1"/>
  <c r="B414" i="2" s="1"/>
  <c r="B416" i="2" s="1"/>
  <c r="B417" i="2" s="1"/>
  <c r="B418" i="2" s="1"/>
  <c r="B420" i="2" s="1"/>
  <c r="B421" i="2" s="1"/>
  <c r="B422" i="2" s="1"/>
  <c r="B424" i="2" s="1"/>
  <c r="B425" i="2" s="1"/>
  <c r="B426" i="2" s="1"/>
  <c r="B428" i="2" s="1"/>
  <c r="B429" i="2" s="1"/>
  <c r="B430" i="2" s="1"/>
  <c r="B432" i="2" s="1"/>
  <c r="B433" i="2" s="1"/>
  <c r="B434" i="2" s="1"/>
  <c r="B435" i="2" s="1"/>
  <c r="B436" i="2" s="1"/>
  <c r="B437" i="2" s="1"/>
  <c r="B439" i="2" s="1"/>
  <c r="B440" i="2" s="1"/>
  <c r="B441" i="2" s="1"/>
  <c r="B443" i="2" s="1"/>
  <c r="B444" i="2" s="1"/>
  <c r="B445" i="2" s="1"/>
  <c r="B451" i="2" s="1"/>
  <c r="B452" i="2" s="1"/>
  <c r="B453" i="2" s="1"/>
  <c r="B454" i="2" s="1"/>
  <c r="B455" i="2" s="1"/>
  <c r="B456" i="2" s="1"/>
  <c r="B457" i="2" s="1"/>
  <c r="B458" i="2" s="1"/>
  <c r="B459" i="2" s="1"/>
  <c r="B461" i="2" s="1"/>
  <c r="B462" i="2" s="1"/>
  <c r="B463" i="2" s="1"/>
  <c r="B464" i="2" s="1"/>
  <c r="B465" i="2" s="1"/>
  <c r="B466" i="2" s="1"/>
  <c r="B467" i="2" s="1"/>
  <c r="B468" i="2" s="1"/>
  <c r="B469" i="2" s="1"/>
  <c r="B472" i="2" s="1"/>
  <c r="B473" i="2" s="1"/>
  <c r="B474" i="2" s="1"/>
  <c r="B475" i="2" s="1"/>
  <c r="B476" i="2" s="1"/>
  <c r="B477" i="2" s="1"/>
  <c r="B478" i="2" s="1"/>
  <c r="B479" i="2" s="1"/>
  <c r="B480" i="2" s="1"/>
  <c r="B481" i="2" s="1"/>
  <c r="B482" i="2" s="1"/>
  <c r="B483" i="2" s="1"/>
  <c r="B484" i="2" s="1"/>
  <c r="B485" i="2" s="1"/>
  <c r="B487" i="2" s="1"/>
  <c r="B488" i="2" s="1"/>
  <c r="B489" i="2" s="1"/>
  <c r="B490" i="2" s="1"/>
  <c r="B491" i="2" s="1"/>
  <c r="B493" i="2" s="1"/>
  <c r="B496" i="2" s="1"/>
  <c r="B497" i="2" s="1"/>
  <c r="B498" i="2" s="1"/>
  <c r="B499" i="2" s="1"/>
  <c r="B500" i="2" s="1"/>
  <c r="B501" i="2" s="1"/>
  <c r="B502" i="2" s="1"/>
  <c r="B503" i="2" s="1"/>
  <c r="B504" i="2" s="1"/>
  <c r="B505" i="2" s="1"/>
  <c r="B506" i="2" s="1"/>
  <c r="B507" i="2" s="1"/>
  <c r="B508" i="2" s="1"/>
  <c r="B509" i="2" s="1"/>
  <c r="B510" i="2" s="1"/>
  <c r="B511" i="2" s="1"/>
  <c r="B513" i="2" s="1"/>
  <c r="B514" i="2" s="1"/>
  <c r="B515" i="2" s="1"/>
  <c r="B518" i="2" s="1"/>
  <c r="B519" i="2" s="1"/>
  <c r="B520" i="2" s="1"/>
  <c r="B521" i="2" s="1"/>
  <c r="B523" i="2" s="1"/>
  <c r="B526" i="2" s="1"/>
  <c r="B527" i="2" s="1"/>
  <c r="B528" i="2" s="1"/>
  <c r="B529" i="2" s="1"/>
  <c r="B531" i="2" s="1"/>
  <c r="B532" i="2" s="1"/>
  <c r="B533" i="2" s="1"/>
  <c r="B534" i="2" s="1"/>
  <c r="B535" i="2" s="1"/>
  <c r="B536" i="2" s="1"/>
  <c r="B537" i="2" s="1"/>
  <c r="B538" i="2" s="1"/>
  <c r="B539" i="2" s="1"/>
  <c r="B540" i="2" s="1"/>
  <c r="B542" i="2" s="1"/>
  <c r="B543" i="2" s="1"/>
  <c r="B544" i="2" s="1"/>
  <c r="B545" i="2" s="1"/>
  <c r="B546" i="2" s="1"/>
  <c r="B547" i="2" s="1"/>
  <c r="B548" i="2" s="1"/>
  <c r="B550" i="2" s="1"/>
  <c r="B551" i="2" s="1"/>
  <c r="B554" i="2" s="1"/>
  <c r="B555" i="2" s="1"/>
  <c r="B556" i="2" s="1"/>
  <c r="B558" i="2" s="1"/>
  <c r="B559" i="2" s="1"/>
  <c r="B562" i="2" s="1"/>
  <c r="B563" i="2" s="1"/>
  <c r="B564" i="2" s="1"/>
  <c r="B565" i="2" s="1"/>
  <c r="B566" i="2" s="1"/>
  <c r="B567" i="2" s="1"/>
  <c r="B568" i="2" s="1"/>
  <c r="B569" i="2" s="1"/>
  <c r="B570" i="2" s="1"/>
  <c r="B571" i="2" s="1"/>
  <c r="B572" i="2" s="1"/>
  <c r="B573" i="2" s="1"/>
  <c r="B574" i="2" s="1"/>
  <c r="B575" i="2" s="1"/>
  <c r="B576" i="2" s="1"/>
  <c r="B577" i="2" s="1"/>
  <c r="B578" i="2" s="1"/>
  <c r="B579" i="2" s="1"/>
  <c r="B580" i="2" s="1"/>
  <c r="B581" i="2" s="1"/>
  <c r="B582" i="2" s="1"/>
  <c r="B583" i="2" s="1"/>
  <c r="B585" i="2" s="1"/>
  <c r="B586" i="2" s="1"/>
  <c r="B587" i="2" s="1"/>
  <c r="B588" i="2" s="1"/>
  <c r="B589" i="2" s="1"/>
  <c r="B594" i="2" s="1"/>
  <c r="B595" i="2" s="1"/>
  <c r="B596" i="2" s="1"/>
  <c r="B601" i="2" s="1"/>
  <c r="B602" i="2" s="1"/>
  <c r="B603" i="2" s="1"/>
  <c r="B606" i="2" s="1"/>
  <c r="B607" i="2" s="1"/>
  <c r="B608" i="2" s="1"/>
  <c r="B611" i="2" s="1"/>
  <c r="B614" i="2" s="1"/>
  <c r="B615" i="2" s="1"/>
  <c r="B616" i="2" s="1"/>
  <c r="B617" i="2" s="1"/>
  <c r="B619" i="2" s="1"/>
  <c r="B620" i="2" s="1"/>
  <c r="B621" i="2" s="1"/>
  <c r="B624" i="2" s="1"/>
  <c r="B625" i="2" s="1"/>
  <c r="B626" i="2" s="1"/>
  <c r="B627" i="2" s="1"/>
  <c r="B628" i="2" s="1"/>
  <c r="B630" i="2" s="1"/>
  <c r="B631" i="2" s="1"/>
  <c r="B632" i="2" s="1"/>
  <c r="B634" i="2" s="1"/>
  <c r="B635" i="2" s="1"/>
  <c r="B637" i="2" s="1"/>
  <c r="B638" i="2" s="1"/>
  <c r="B639" i="2" s="1"/>
  <c r="B640" i="2" s="1"/>
  <c r="B641" i="2" s="1"/>
  <c r="B642" i="2" s="1"/>
  <c r="B643" i="2" s="1"/>
  <c r="B644" i="2" s="1"/>
  <c r="B647" i="2" s="1"/>
  <c r="B648" i="2" s="1"/>
  <c r="B649" i="2" s="1"/>
  <c r="B650" i="2" s="1"/>
  <c r="B651" i="2" s="1"/>
  <c r="B652" i="2" s="1"/>
  <c r="B653" i="2" s="1"/>
  <c r="B654" i="2" s="1"/>
  <c r="B655" i="2" s="1"/>
  <c r="B656" i="2" s="1"/>
  <c r="B657" i="2" s="1"/>
  <c r="B658" i="2" s="1"/>
  <c r="B659" i="2" s="1"/>
  <c r="B660" i="2" s="1"/>
  <c r="B661" i="2" s="1"/>
  <c r="B662" i="2" s="1"/>
  <c r="B663" i="2" s="1"/>
  <c r="B664" i="2" s="1"/>
  <c r="B665" i="2" s="1"/>
  <c r="B666" i="2" s="1"/>
  <c r="B668" i="2" s="1"/>
  <c r="B669" i="2" s="1"/>
  <c r="B670" i="2" s="1"/>
  <c r="B671" i="2" s="1"/>
  <c r="B672" i="2" s="1"/>
  <c r="B38" i="1"/>
  <c r="B39" i="1" s="1"/>
  <c r="B40" i="1" s="1"/>
  <c r="B41" i="1" l="1"/>
  <c r="B43" i="1" s="1"/>
  <c r="B44" i="1" s="1"/>
  <c r="B46" i="1" s="1"/>
  <c r="B50" i="1" s="1"/>
  <c r="B51" i="1" s="1"/>
  <c r="B52" i="1" s="1"/>
  <c r="B54" i="1" s="1"/>
  <c r="B55" i="1" s="1"/>
  <c r="B56" i="1" s="1"/>
  <c r="B57" i="1" s="1"/>
  <c r="B58" i="1" s="1"/>
  <c r="B59" i="1" s="1"/>
  <c r="B62" i="1" s="1"/>
  <c r="B63" i="1" s="1"/>
  <c r="B64" i="1" s="1"/>
  <c r="B65" i="1" s="1"/>
  <c r="B66" i="1" s="1"/>
  <c r="B67" i="1" s="1"/>
  <c r="B68" i="1" s="1"/>
  <c r="B69" i="1" s="1"/>
  <c r="B72" i="1" s="1"/>
  <c r="B73" i="1" s="1"/>
  <c r="B74" i="1" s="1"/>
  <c r="B75" i="1" s="1"/>
  <c r="B76" i="1" s="1"/>
  <c r="B77" i="1" s="1"/>
  <c r="B90" i="1" s="1"/>
  <c r="B91" i="1" s="1"/>
  <c r="B92" i="1" s="1"/>
  <c r="B93" i="1" s="1"/>
  <c r="B94" i="1" s="1"/>
  <c r="B97" i="1" s="1"/>
  <c r="B98" i="1" s="1"/>
  <c r="B99" i="1" s="1"/>
  <c r="B100" i="1" s="1"/>
  <c r="B101" i="1" s="1"/>
  <c r="B114" i="1" s="1"/>
  <c r="B115" i="1" s="1"/>
  <c r="B116" i="1" s="1"/>
  <c r="B117" i="1" s="1"/>
  <c r="B122" i="1" s="1"/>
  <c r="B123" i="1" s="1"/>
  <c r="B125" i="1" s="1"/>
  <c r="B126" i="1" s="1"/>
  <c r="B128" i="1" s="1"/>
  <c r="B136" i="1" s="1"/>
  <c r="B137" i="1" l="1"/>
  <c r="B138" i="1" s="1"/>
  <c r="B140" i="1" s="1"/>
  <c r="B142" i="1" s="1"/>
  <c r="B144" i="1" s="1"/>
  <c r="B146" i="1" s="1"/>
  <c r="B147" i="1" s="1"/>
  <c r="B149" i="1" s="1"/>
  <c r="B150" i="1" s="1"/>
  <c r="B151" i="1" s="1"/>
  <c r="B152" i="1" s="1"/>
  <c r="B153" i="1" s="1"/>
  <c r="B154" i="1" s="1"/>
  <c r="B155" i="1" s="1"/>
  <c r="B156" i="1" s="1"/>
  <c r="B158" i="1" s="1"/>
  <c r="B159" i="1" s="1"/>
  <c r="B160" i="1" s="1"/>
  <c r="B163" i="1" s="1"/>
  <c r="B164" i="1" s="1"/>
  <c r="B165" i="1" s="1"/>
  <c r="B166" i="1" s="1"/>
  <c r="B169" i="1" s="1"/>
  <c r="B171" i="1" s="1"/>
  <c r="B173" i="1" s="1"/>
  <c r="B174" i="1" s="1"/>
  <c r="B175" i="1" s="1"/>
  <c r="B176" i="1" s="1"/>
  <c r="B189" i="1" s="1"/>
  <c r="B190" i="1" s="1"/>
  <c r="B191" i="1" s="1"/>
  <c r="B192" i="1" s="1"/>
  <c r="B193" i="1" s="1"/>
  <c r="B194" i="1" s="1"/>
  <c r="B195" i="1" s="1"/>
  <c r="B196" i="1" s="1"/>
  <c r="B197" i="1" s="1"/>
  <c r="B198" i="1" s="1"/>
  <c r="B199" i="1" s="1"/>
  <c r="B200" i="1" s="1"/>
  <c r="B202" i="1" s="1"/>
  <c r="B203" i="1" s="1"/>
  <c r="B205" i="1" s="1"/>
  <c r="B206" i="1" s="1"/>
  <c r="B207" i="1" s="1"/>
  <c r="B211" i="1" s="1"/>
  <c r="B212" i="1" s="1"/>
  <c r="B213" i="1" s="1"/>
  <c r="B214" i="1" s="1"/>
  <c r="B217" i="1" s="1"/>
  <c r="B218" i="1" s="1"/>
  <c r="B220" i="1" s="1"/>
  <c r="B223" i="1" s="1"/>
  <c r="B224" i="1" s="1"/>
  <c r="B225" i="1" s="1"/>
  <c r="B228" i="1" s="1"/>
  <c r="B231" i="1" s="1"/>
  <c r="B232" i="1" s="1"/>
  <c r="B233" i="1" s="1"/>
  <c r="B236" i="1" s="1"/>
  <c r="B237" i="1" s="1"/>
  <c r="B238" i="1" s="1"/>
  <c r="B241" i="1" s="1"/>
  <c r="B242" i="1" s="1"/>
  <c r="B243" i="1" s="1"/>
  <c r="B245" i="1" s="1"/>
  <c r="B246" i="1" s="1"/>
  <c r="B249" i="1" s="1"/>
  <c r="B250" i="1" s="1"/>
  <c r="B252" i="1" s="1"/>
  <c r="B253" i="1" s="1"/>
  <c r="B255" i="1" s="1"/>
  <c r="B256" i="1" s="1"/>
  <c r="B257" i="1" s="1"/>
  <c r="B259" i="1" s="1"/>
  <c r="B260" i="1" s="1"/>
  <c r="B261" i="1" s="1"/>
  <c r="B262" i="1" s="1"/>
  <c r="B263" i="1" s="1"/>
  <c r="B264" i="1" s="1"/>
  <c r="B265" i="1" s="1"/>
  <c r="B266" i="1" s="1"/>
  <c r="B268" i="1" s="1"/>
  <c r="B269" i="1" s="1"/>
  <c r="B270" i="1" s="1"/>
  <c r="B272" i="1" s="1"/>
  <c r="B273" i="1" s="1"/>
  <c r="B276" i="1" s="1"/>
  <c r="B277" i="1" s="1"/>
  <c r="B279" i="1" s="1"/>
  <c r="B280" i="1" s="1"/>
  <c r="B281" i="1" s="1"/>
  <c r="B282" i="1" s="1"/>
  <c r="B284" i="1" s="1"/>
  <c r="B285" i="1" s="1"/>
  <c r="B286" i="1" s="1"/>
  <c r="B287" i="1" s="1"/>
  <c r="B290" i="1" s="1"/>
  <c r="B291" i="1" s="1"/>
  <c r="B293" i="1" s="1"/>
  <c r="B294" i="1" s="1"/>
  <c r="B296" i="1" s="1"/>
  <c r="B297" i="1" s="1"/>
  <c r="B298" i="1" s="1"/>
  <c r="B299" i="1" s="1"/>
  <c r="B300" i="1" s="1"/>
  <c r="B303" i="1" s="1"/>
  <c r="B304" i="1" s="1"/>
  <c r="B305" i="1" s="1"/>
  <c r="B306" i="1" s="1"/>
  <c r="B307" i="1" s="1"/>
  <c r="B308" i="1" s="1"/>
  <c r="B309" i="1" s="1"/>
  <c r="B310" i="1" s="1"/>
  <c r="B311" i="1" s="1"/>
  <c r="B312" i="1" s="1"/>
  <c r="B313" i="1" s="1"/>
  <c r="B314" i="1" s="1"/>
  <c r="B315" i="1" s="1"/>
  <c r="B320" i="1" s="1"/>
  <c r="B321" i="1" s="1"/>
  <c r="B322" i="1" s="1"/>
  <c r="B323" i="1" s="1"/>
  <c r="B324" i="1" s="1"/>
  <c r="B325" i="1" s="1"/>
  <c r="B328" i="1" s="1"/>
  <c r="B329" i="1" s="1"/>
  <c r="B330" i="1" s="1"/>
  <c r="B335" i="1" s="1"/>
  <c r="B336" i="1" s="1"/>
  <c r="B337" i="1" s="1"/>
  <c r="B338" i="1" s="1"/>
  <c r="B340" i="1" s="1"/>
  <c r="B342" i="1" s="1"/>
  <c r="B343" i="1" s="1"/>
  <c r="B344" i="1" s="1"/>
  <c r="B347" i="1" s="1"/>
  <c r="B348" i="1" s="1"/>
  <c r="B350" i="1" s="1"/>
  <c r="B352" i="1" s="1"/>
  <c r="B354" i="1" s="1"/>
  <c r="B355" i="1" s="1"/>
  <c r="B357" i="1" s="1"/>
  <c r="B358" i="1" s="1"/>
  <c r="B359" i="1" s="1"/>
  <c r="B361" i="1" s="1"/>
  <c r="B362" i="1" s="1"/>
  <c r="B366" i="1" s="1"/>
  <c r="B367" i="1" s="1"/>
  <c r="B368" i="1" s="1"/>
  <c r="B369" i="1" s="1"/>
  <c r="B370" i="1" s="1"/>
  <c r="B371" i="1" s="1"/>
  <c r="B372" i="1" s="1"/>
  <c r="B373" i="1" s="1"/>
  <c r="B374" i="1" s="1"/>
  <c r="B377" i="1" s="1"/>
  <c r="B378" i="1" s="1"/>
  <c r="B379" i="1" s="1"/>
  <c r="B380" i="1" s="1"/>
  <c r="B381" i="1" s="1"/>
  <c r="B382" i="1" s="1"/>
  <c r="B383" i="1" s="1"/>
  <c r="B387" i="1" s="1"/>
  <c r="B388" i="1" s="1"/>
  <c r="B389" i="1" s="1"/>
  <c r="B390" i="1" s="1"/>
  <c r="B391" i="1" s="1"/>
  <c r="B392" i="1" s="1"/>
  <c r="B394" i="1" s="1"/>
  <c r="B395" i="1" s="1"/>
  <c r="B396" i="1" s="1"/>
  <c r="B397" i="1" s="1"/>
  <c r="B398" i="1" s="1"/>
  <c r="B399" i="1" s="1"/>
  <c r="B401" i="1" s="1"/>
  <c r="B402" i="1" s="1"/>
  <c r="B403" i="1" s="1"/>
  <c r="B404" i="1" s="1"/>
  <c r="B405" i="1" s="1"/>
  <c r="B406" i="1" s="1"/>
  <c r="B407" i="1" s="1"/>
  <c r="B408" i="1" s="1"/>
  <c r="B411" i="1" s="1"/>
  <c r="B412" i="1" s="1"/>
  <c r="B413" i="1" s="1"/>
  <c r="B414" i="1" s="1"/>
  <c r="B415" i="1" s="1"/>
  <c r="B416" i="1" s="1"/>
  <c r="B419" i="1" s="1"/>
  <c r="B420" i="1" s="1"/>
  <c r="B421" i="1" s="1"/>
  <c r="B422" i="1" s="1"/>
  <c r="B423" i="1" s="1"/>
  <c r="B424" i="1" s="1"/>
  <c r="B426" i="1" s="1"/>
  <c r="B427" i="1" s="1"/>
  <c r="B428" i="1" s="1"/>
  <c r="B429" i="1" s="1"/>
  <c r="B430" i="1" s="1"/>
  <c r="B431" i="1" s="1"/>
  <c r="B432" i="1" s="1"/>
  <c r="B436" i="1" s="1"/>
  <c r="B437" i="1" s="1"/>
  <c r="B438" i="1" s="1"/>
  <c r="B439" i="1" s="1"/>
  <c r="B440" i="1" s="1"/>
  <c r="B441" i="1" s="1"/>
  <c r="B442" i="1" s="1"/>
  <c r="B445" i="1" s="1"/>
  <c r="B446" i="1" s="1"/>
  <c r="B447" i="1" s="1"/>
  <c r="B448" i="1" s="1"/>
  <c r="B449" i="1" s="1"/>
  <c r="B450" i="1" s="1"/>
  <c r="B452" i="1" s="1"/>
  <c r="B453" i="1" s="1"/>
  <c r="B454" i="1" s="1"/>
  <c r="B456" i="1" s="1"/>
  <c r="B457" i="1" s="1"/>
  <c r="B458" i="1" s="1"/>
  <c r="B464" i="1" s="1"/>
  <c r="B465" i="1" s="1"/>
  <c r="B466" i="1" s="1"/>
  <c r="B467" i="1" s="1"/>
  <c r="B468" i="1" s="1"/>
  <c r="B469" i="1" s="1"/>
  <c r="B470" i="1" s="1"/>
  <c r="B471" i="1" s="1"/>
  <c r="B472" i="1" s="1"/>
  <c r="B474" i="1" s="1"/>
  <c r="B475" i="1" s="1"/>
  <c r="B476" i="1" s="1"/>
  <c r="B477" i="1" s="1"/>
  <c r="B478" i="1" s="1"/>
  <c r="B479" i="1" s="1"/>
  <c r="B480" i="1" s="1"/>
  <c r="B481" i="1" s="1"/>
  <c r="B482" i="1" s="1"/>
  <c r="B487" i="1" s="1"/>
  <c r="B488" i="1" s="1"/>
  <c r="B489" i="1" s="1"/>
  <c r="B490" i="1" s="1"/>
  <c r="B491" i="1" s="1"/>
  <c r="B492" i="1" s="1"/>
  <c r="B495" i="1" s="1"/>
  <c r="B496" i="1" s="1"/>
  <c r="B497" i="1" s="1"/>
  <c r="B498" i="1" s="1"/>
  <c r="B499" i="1" s="1"/>
  <c r="B500" i="1" s="1"/>
  <c r="B501" i="1" s="1"/>
  <c r="B502" i="1" s="1"/>
  <c r="B505" i="1" s="1"/>
  <c r="B506" i="1" s="1"/>
  <c r="B507" i="1" s="1"/>
  <c r="B508" i="1" s="1"/>
  <c r="B509" i="1" s="1"/>
  <c r="B510" i="1" s="1"/>
  <c r="B512" i="1" s="1"/>
  <c r="B513" i="1" s="1"/>
  <c r="B514" i="1" s="1"/>
  <c r="B515" i="1" s="1"/>
  <c r="B516" i="1" s="1"/>
  <c r="B517" i="1" s="1"/>
  <c r="B518" i="1" s="1"/>
  <c r="B519" i="1" s="1"/>
  <c r="B520" i="1" s="1"/>
  <c r="B522" i="1" s="1"/>
  <c r="B523" i="1" s="1"/>
  <c r="B524" i="1" s="1"/>
  <c r="B525" i="1" s="1"/>
  <c r="B526" i="1" s="1"/>
  <c r="B527" i="1" s="1"/>
  <c r="B528" i="1" s="1"/>
  <c r="B529" i="1" s="1"/>
  <c r="B530" i="1" s="1"/>
  <c r="B533" i="1" s="1"/>
  <c r="B534" i="1" s="1"/>
  <c r="B535" i="1" s="1"/>
  <c r="B536" i="1" s="1"/>
  <c r="B537" i="1" s="1"/>
  <c r="B538" i="1" s="1"/>
  <c r="B539" i="1" s="1"/>
  <c r="B540" i="1" s="1"/>
  <c r="B541" i="1" s="1"/>
  <c r="B542" i="1" s="1"/>
  <c r="B543" i="1" s="1"/>
  <c r="B545" i="1" s="1"/>
  <c r="B546" i="1" s="1"/>
  <c r="B547" i="1" s="1"/>
  <c r="B548" i="1" s="1"/>
  <c r="B550" i="1" s="1"/>
  <c r="B551" i="1" s="1"/>
  <c r="B552" i="1" s="1"/>
  <c r="B553" i="1" s="1"/>
  <c r="B554" i="1" s="1"/>
  <c r="B555" i="1" s="1"/>
  <c r="B556" i="1" s="1"/>
  <c r="B557" i="1" s="1"/>
  <c r="B558" i="1" s="1"/>
  <c r="B559" i="1" s="1"/>
  <c r="B560" i="1" s="1"/>
  <c r="B561" i="1" s="1"/>
  <c r="B563" i="1" s="1"/>
  <c r="B565" i="1" s="1"/>
  <c r="B566" i="1" s="1"/>
  <c r="B567" i="1" s="1"/>
  <c r="B568" i="1" s="1"/>
  <c r="B569" i="1" s="1"/>
  <c r="B570" i="1" s="1"/>
  <c r="B571" i="1" s="1"/>
  <c r="B572" i="1" s="1"/>
  <c r="B573" i="1" s="1"/>
  <c r="B574" i="1" s="1"/>
  <c r="B575" i="1" s="1"/>
  <c r="B577" i="1" s="1"/>
  <c r="B578" i="1" s="1"/>
  <c r="B579" i="1" s="1"/>
  <c r="B580" i="1" s="1"/>
  <c r="B581" i="1" s="1"/>
  <c r="B582" i="1" s="1"/>
  <c r="B583" i="1" s="1"/>
  <c r="B584" i="1" s="1"/>
  <c r="B585" i="1" s="1"/>
  <c r="B586" i="1" s="1"/>
  <c r="B587" i="1" s="1"/>
  <c r="B590" i="1" s="1"/>
  <c r="B591" i="1" s="1"/>
  <c r="B592" i="1" s="1"/>
  <c r="B593" i="1" s="1"/>
  <c r="B594" i="1" s="1"/>
  <c r="B595" i="1" s="1"/>
  <c r="B596" i="1" s="1"/>
  <c r="B597" i="1" s="1"/>
  <c r="B598" i="1" s="1"/>
  <c r="B600" i="1" s="1"/>
  <c r="B601" i="1" s="1"/>
  <c r="B602" i="1" s="1"/>
  <c r="B605" i="1" s="1"/>
  <c r="B606" i="1" s="1"/>
  <c r="B607" i="1" s="1"/>
  <c r="B609" i="1" s="1"/>
  <c r="B610" i="1" s="1"/>
  <c r="B611" i="1" s="1"/>
  <c r="B612" i="1" s="1"/>
  <c r="B613" i="1" s="1"/>
  <c r="B616" i="1" s="1"/>
  <c r="B617" i="1" s="1"/>
  <c r="B620" i="1" s="1"/>
  <c r="B621" i="1" s="1"/>
  <c r="B622" i="1" s="1"/>
  <c r="B624" i="1" s="1"/>
  <c r="B625" i="1" s="1"/>
  <c r="B626" i="1" s="1"/>
  <c r="B627" i="1" s="1"/>
  <c r="B628" i="1" s="1"/>
  <c r="B630" i="1" s="1"/>
  <c r="B631" i="1" s="1"/>
  <c r="B632" i="1" s="1"/>
  <c r="B633" i="1" s="1"/>
  <c r="B634" i="1" s="1"/>
  <c r="B636" i="1" s="1"/>
  <c r="B637" i="1" s="1"/>
  <c r="B638" i="1" s="1"/>
  <c r="B639" i="1" s="1"/>
  <c r="B641" i="1" s="1"/>
  <c r="B642" i="1" s="1"/>
  <c r="B643" i="1" s="1"/>
  <c r="B644" i="1" s="1"/>
  <c r="B646" i="1" s="1"/>
  <c r="B648" i="1" s="1"/>
  <c r="B649" i="1" s="1"/>
  <c r="B650" i="1" s="1"/>
  <c r="B651" i="1" s="1"/>
  <c r="B653" i="1" s="1"/>
  <c r="B654" i="1" s="1"/>
  <c r="B655" i="1" s="1"/>
  <c r="B656" i="1" s="1"/>
  <c r="B657" i="1" s="1"/>
  <c r="B658" i="1" s="1"/>
  <c r="B659" i="1" s="1"/>
  <c r="B661" i="1" s="1"/>
  <c r="B662" i="1" s="1"/>
  <c r="B663" i="1" s="1"/>
  <c r="B664" i="1" s="1"/>
  <c r="B665" i="1" s="1"/>
  <c r="B666" i="1" s="1"/>
  <c r="B667" i="1" s="1"/>
  <c r="B671" i="1" s="1"/>
  <c r="B672" i="1" s="1"/>
  <c r="B674" i="1" s="1"/>
  <c r="B675" i="1" s="1"/>
  <c r="B676" i="1" s="1"/>
  <c r="B677" i="1" s="1"/>
  <c r="B678" i="1" s="1"/>
  <c r="B679" i="1" s="1"/>
  <c r="B681" i="1" s="1"/>
  <c r="B682" i="1" s="1"/>
  <c r="B683" i="1" s="1"/>
  <c r="B685" i="1" s="1"/>
  <c r="B686" i="1" s="1"/>
  <c r="B689" i="1" s="1"/>
  <c r="B691" i="1" s="1"/>
  <c r="B692" i="1" s="1"/>
  <c r="B695" i="1" s="1"/>
  <c r="B696" i="1" s="1"/>
  <c r="B697" i="1" s="1"/>
  <c r="B698" i="1" s="1"/>
  <c r="B700" i="1" s="1"/>
  <c r="B702" i="1" s="1"/>
  <c r="B704" i="1" s="1"/>
  <c r="B705" i="1" s="1"/>
  <c r="B706" i="1" s="1"/>
  <c r="B707" i="1" s="1"/>
  <c r="B708" i="1" s="1"/>
  <c r="B709" i="1" s="1"/>
  <c r="B712" i="1" s="1"/>
  <c r="B713" i="1" s="1"/>
  <c r="B714" i="1" s="1"/>
  <c r="B716" i="1" l="1"/>
  <c r="B717" i="1" s="1"/>
  <c r="B718" i="1" s="1"/>
  <c r="B719" i="1" l="1"/>
  <c r="B722" i="1" s="1"/>
  <c r="B723" i="1" s="1"/>
  <c r="B724" i="1" s="1"/>
  <c r="B725" i="1" s="1"/>
  <c r="B726" i="1" s="1"/>
  <c r="B727" i="1" s="1"/>
  <c r="B728" i="1" s="1"/>
  <c r="B729" i="1" s="1"/>
  <c r="B730" i="1" s="1"/>
  <c r="B731" i="1" s="1"/>
  <c r="B734" i="1" s="1"/>
  <c r="B736" i="1" s="1"/>
  <c r="B737" i="1" s="1"/>
  <c r="B739" i="1" s="1"/>
  <c r="B740" i="1" s="1"/>
  <c r="B742" i="1" s="1"/>
  <c r="B743" i="1" s="1"/>
  <c r="B744" i="1" s="1"/>
  <c r="B745" i="1" s="1"/>
  <c r="B746" i="1" s="1"/>
  <c r="B747" i="1" s="1"/>
  <c r="B748" i="1" s="1"/>
  <c r="B750" i="1" s="1"/>
  <c r="B751" i="1" s="1"/>
  <c r="B752" i="1" s="1"/>
  <c r="B753" i="1" s="1"/>
  <c r="B754" i="1" s="1"/>
  <c r="B756" i="1" s="1"/>
  <c r="B757" i="1" s="1"/>
  <c r="B758" i="1" s="1"/>
  <c r="B759" i="1" s="1"/>
  <c r="B760" i="1" s="1"/>
  <c r="B763" i="1" s="1"/>
  <c r="B764" i="1" s="1"/>
  <c r="B765" i="1" s="1"/>
  <c r="B766" i="1" s="1"/>
  <c r="B767" i="1" s="1"/>
  <c r="B768" i="1" s="1"/>
  <c r="B769" i="1" s="1"/>
  <c r="B770" i="1" s="1"/>
  <c r="B773" i="1" s="1"/>
  <c r="B774" i="1" s="1"/>
  <c r="B775" i="1" s="1"/>
  <c r="B776" i="1" s="1"/>
  <c r="B777" i="1" s="1"/>
  <c r="B778" i="1" s="1"/>
  <c r="B779" i="1" s="1"/>
  <c r="B780" i="1" s="1"/>
  <c r="B783" i="1" s="1"/>
  <c r="B784" i="1" s="1"/>
  <c r="B785" i="1" s="1"/>
  <c r="B788" i="1" s="1"/>
  <c r="B789" i="1" s="1"/>
  <c r="B790" i="1" s="1"/>
  <c r="B793" i="1" s="1"/>
  <c r="B794" i="1" s="1"/>
  <c r="B795" i="1" s="1"/>
  <c r="B796" i="1" s="1"/>
  <c r="B797" i="1" s="1"/>
  <c r="B798" i="1" s="1"/>
  <c r="B799" i="1" s="1"/>
  <c r="B800" i="1" s="1"/>
  <c r="B801" i="1" s="1"/>
  <c r="B802" i="1" s="1"/>
  <c r="B803" i="1" s="1"/>
  <c r="B804" i="1" s="1"/>
  <c r="B805" i="1" s="1"/>
  <c r="B806" i="1" s="1"/>
  <c r="B807" i="1" s="1"/>
  <c r="B808" i="1" s="1"/>
  <c r="B809" i="1" s="1"/>
  <c r="B810" i="1" s="1"/>
  <c r="B811" i="1" s="1"/>
  <c r="B812" i="1" s="1"/>
  <c r="B813" i="1" s="1"/>
  <c r="B814" i="1" s="1"/>
  <c r="B815" i="1" s="1"/>
  <c r="B816" i="1" s="1"/>
  <c r="B817" i="1" s="1"/>
  <c r="B818" i="1" s="1"/>
  <c r="B819" i="1" s="1"/>
  <c r="B820" i="1" s="1"/>
  <c r="B821" i="1" s="1"/>
  <c r="B822" i="1" s="1"/>
  <c r="B823" i="1" s="1"/>
  <c r="B824" i="1" s="1"/>
  <c r="B825" i="1" s="1"/>
  <c r="B826" i="1" s="1"/>
  <c r="B827" i="1" s="1"/>
  <c r="B828" i="1" s="1"/>
  <c r="B829" i="1" s="1"/>
  <c r="B830" i="1" s="1"/>
  <c r="B831" i="1" s="1"/>
  <c r="B832" i="1" s="1"/>
  <c r="B833" i="1" s="1"/>
  <c r="B834" i="1" s="1"/>
  <c r="B835" i="1" s="1"/>
  <c r="B836" i="1" s="1"/>
  <c r="B841" i="1" s="1"/>
  <c r="B842" i="1" s="1"/>
  <c r="B843" i="1" s="1"/>
  <c r="B844" i="1" s="1"/>
  <c r="B845" i="1" s="1"/>
  <c r="B846" i="1" s="1"/>
  <c r="B847" i="1" s="1"/>
  <c r="B854" i="1" s="1"/>
  <c r="B855" i="1" s="1"/>
  <c r="B856" i="1" s="1"/>
  <c r="B857" i="1" s="1"/>
  <c r="B858" i="1" s="1"/>
  <c r="B859" i="1" s="1"/>
  <c r="B860" i="1" s="1"/>
  <c r="B861" i="1" s="1"/>
  <c r="B862" i="1" s="1"/>
  <c r="B864" i="1" s="1"/>
  <c r="B865" i="1" s="1"/>
  <c r="B866" i="1" s="1"/>
  <c r="B867" i="1" s="1"/>
  <c r="B868" i="1" s="1"/>
  <c r="B869" i="1" s="1"/>
  <c r="B870" i="1" s="1"/>
  <c r="B872" i="1" s="1"/>
  <c r="B873" i="1" s="1"/>
  <c r="B874" i="1" s="1"/>
  <c r="B875" i="1" s="1"/>
  <c r="B876" i="1" s="1"/>
  <c r="B877" i="1" s="1"/>
  <c r="B878" i="1" s="1"/>
  <c r="B880" i="1" s="1"/>
  <c r="B881" i="1" s="1"/>
  <c r="B882" i="1" s="1"/>
  <c r="B883" i="1" s="1"/>
  <c r="B884" i="1" s="1"/>
  <c r="B885" i="1" s="1"/>
  <c r="B888" i="1" s="1"/>
  <c r="B889" i="1" s="1"/>
  <c r="B890" i="1" s="1"/>
  <c r="B891" i="1" s="1"/>
  <c r="B892" i="1" s="1"/>
  <c r="B893" i="1" s="1"/>
  <c r="B894" i="1" s="1"/>
  <c r="B895" i="1" s="1"/>
  <c r="B897" i="1" s="1"/>
  <c r="B900" i="1" s="1"/>
  <c r="B901" i="1" s="1"/>
  <c r="B902" i="1" s="1"/>
  <c r="B903" i="1" s="1"/>
  <c r="B905" i="1" s="1"/>
  <c r="B907" i="1" s="1"/>
  <c r="B908" i="1" s="1"/>
  <c r="B909" i="1" s="1"/>
  <c r="B910" i="1" s="1"/>
  <c r="B911" i="1" s="1"/>
  <c r="B912" i="1" s="1"/>
  <c r="B922" i="1" s="1"/>
  <c r="B923" i="1" s="1"/>
  <c r="B924" i="1" s="1"/>
  <c r="B925" i="1" s="1"/>
  <c r="B926" i="1" s="1"/>
  <c r="B927" i="1" s="1"/>
  <c r="B928" i="1" s="1"/>
  <c r="B929" i="1" s="1"/>
  <c r="B930" i="1" s="1"/>
  <c r="B931" i="1" s="1"/>
  <c r="B932" i="1" s="1"/>
  <c r="B933" i="1" s="1"/>
  <c r="B934" i="1" s="1"/>
  <c r="B935" i="1" s="1"/>
  <c r="B937" i="1" s="1"/>
  <c r="B938" i="1" s="1"/>
  <c r="B939" i="1" s="1"/>
  <c r="B940" i="1" s="1"/>
  <c r="B941" i="1" s="1"/>
  <c r="B942" i="1" s="1"/>
  <c r="B943" i="1" s="1"/>
  <c r="B944" i="1" s="1"/>
  <c r="B945" i="1" s="1"/>
  <c r="B946" i="1" s="1"/>
  <c r="B947" i="1" s="1"/>
  <c r="B948" i="1" s="1"/>
  <c r="B949" i="1" s="1"/>
  <c r="B950" i="1" s="1"/>
  <c r="B952" i="1" s="1"/>
  <c r="B953" i="1" s="1"/>
  <c r="B954" i="1" s="1"/>
  <c r="B955" i="1" s="1"/>
  <c r="B956" i="1" s="1"/>
  <c r="B957" i="1" s="1"/>
  <c r="B958" i="1" s="1"/>
  <c r="B959" i="1" s="1"/>
  <c r="B960" i="1" s="1"/>
  <c r="B961" i="1" s="1"/>
  <c r="B962" i="1" s="1"/>
  <c r="B964" i="1" s="1"/>
  <c r="B965" i="1" s="1"/>
  <c r="B966" i="1" s="1"/>
  <c r="B967" i="1" s="1"/>
  <c r="B968" i="1" s="1"/>
  <c r="B969" i="1" s="1"/>
  <c r="B970" i="1" s="1"/>
  <c r="B971" i="1" s="1"/>
  <c r="B972" i="1" s="1"/>
  <c r="B973" i="1" s="1"/>
  <c r="B974" i="1" s="1"/>
  <c r="B976" i="1" s="1"/>
  <c r="B977" i="1" s="1"/>
  <c r="B978" i="1" s="1"/>
  <c r="B979" i="1" s="1"/>
  <c r="B980" i="1" s="1"/>
  <c r="B981" i="1" s="1"/>
  <c r="B982" i="1" s="1"/>
  <c r="B983" i="1" s="1"/>
  <c r="B984" i="1" s="1"/>
  <c r="B986" i="1" s="1"/>
  <c r="B987" i="1" s="1"/>
  <c r="B988" i="1" s="1"/>
  <c r="B992" i="1" s="1"/>
  <c r="B993" i="1" s="1"/>
  <c r="B994" i="1" s="1"/>
  <c r="B995" i="1" s="1"/>
  <c r="B996" i="1" s="1"/>
  <c r="B997" i="1" s="1"/>
  <c r="B998" i="1" s="1"/>
  <c r="B999" i="1" s="1"/>
  <c r="B1000" i="1" s="1"/>
  <c r="B1001" i="1" s="1"/>
  <c r="B1002" i="1" s="1"/>
  <c r="B1003" i="1" s="1"/>
  <c r="B1004" i="1" s="1"/>
  <c r="B1005" i="1" s="1"/>
  <c r="B1006" i="1" s="1"/>
  <c r="B1007" i="1" s="1"/>
  <c r="B1012" i="1" s="1"/>
  <c r="B1013" i="1" s="1"/>
  <c r="B1014" i="1" s="1"/>
  <c r="B1019" i="1" s="1"/>
  <c r="B1020" i="1" s="1"/>
  <c r="B1021" i="1" s="1"/>
  <c r="B1024" i="1" s="1"/>
  <c r="B1025" i="1" s="1"/>
  <c r="B1026" i="1" s="1"/>
  <c r="B1029" i="1" s="1"/>
  <c r="B1032" i="1" s="1"/>
  <c r="B1033" i="1" s="1"/>
  <c r="B1034" i="1" s="1"/>
  <c r="B1036" i="1" s="1"/>
  <c r="B1037" i="1" s="1"/>
  <c r="B1038" i="1" s="1"/>
  <c r="B1041" i="1" s="1"/>
  <c r="B1042" i="1" s="1"/>
  <c r="B1043" i="1" s="1"/>
  <c r="B1044" i="1" s="1"/>
  <c r="B1045" i="1" s="1"/>
  <c r="B1047" i="1" s="1"/>
  <c r="B1048" i="1" s="1"/>
  <c r="B1049" i="1" s="1"/>
  <c r="B1051" i="1" s="1"/>
  <c r="B1052" i="1" s="1"/>
</calcChain>
</file>

<file path=xl/sharedStrings.xml><?xml version="1.0" encoding="utf-8"?>
<sst xmlns="http://schemas.openxmlformats.org/spreadsheetml/2006/main" count="4264" uniqueCount="1253">
  <si>
    <t xml:space="preserve">Code Article </t>
  </si>
  <si>
    <t xml:space="preserve">GENERALITES INTERVENTIONS </t>
  </si>
  <si>
    <t xml:space="preserve">Les interventions en BASE auront lieu de 7h à 18h du lundi au vendredi inclus </t>
  </si>
  <si>
    <t>Prestation réalisée dans des conditions ou contraintes particulières (milieu occupé, encombré, limitation des nuisances …, )</t>
  </si>
  <si>
    <t xml:space="preserve">Compris dans les prix unitaires du BPU
Main d'œuvre et déplacement 
Traitement et transport des déchets </t>
  </si>
  <si>
    <t>CVC</t>
  </si>
  <si>
    <t>Coefficient de majoration samedi de 7h à 18h</t>
  </si>
  <si>
    <t xml:space="preserve">Coefficient de majoration dimanche/jours férié et hors créneaux </t>
  </si>
  <si>
    <t xml:space="preserve">Coefficient de vente à appliquer sur fourniture en ré-emploi proposée au travers de plateforme type Cycle Up, Backacia ou équivalent (sur présentation de facture) , le coefficient intégrera si nécessaire la logistique d'approviosionnement </t>
  </si>
  <si>
    <t>h</t>
  </si>
  <si>
    <t>Protections</t>
  </si>
  <si>
    <t>Mise en place de protections par platelage</t>
  </si>
  <si>
    <t>Mise en place de protections par film polyane</t>
  </si>
  <si>
    <t>Mise en place protection cabine ascenseur (protection paroi ascenseur et protection sol)</t>
  </si>
  <si>
    <t>u</t>
  </si>
  <si>
    <t>Installations de chantier</t>
  </si>
  <si>
    <t>FLUIDES</t>
  </si>
  <si>
    <t>Branchement électrique de chantier, tout compris  (armoire de chantier à moins de 100 m de la source)</t>
  </si>
  <si>
    <t xml:space="preserve">demarche concessionnaire tarif jaune </t>
  </si>
  <si>
    <t xml:space="preserve">demarche concessionnaire tarif vart </t>
  </si>
  <si>
    <t>Branchement eau de chantier avec compteur d'eau y compris protection canalisation (alimentation à moins de 100 m du chantier)</t>
  </si>
  <si>
    <t xml:space="preserve">consignation installation électriques BT </t>
  </si>
  <si>
    <t>consigantion installation électrique MT/HT</t>
  </si>
  <si>
    <t xml:space="preserve">consignation réseau alimentation en eau </t>
  </si>
  <si>
    <t xml:space="preserve">consignation réseau Gaz </t>
  </si>
  <si>
    <t xml:space="preserve">location groupe électrogene de 30 à 40 KVA </t>
  </si>
  <si>
    <t>j</t>
  </si>
  <si>
    <t>location groupe électrogène de 40 à 90 KVA</t>
  </si>
  <si>
    <t xml:space="preserve">location groupe électrogène sup 90 KVA </t>
  </si>
  <si>
    <t xml:space="preserve">installation d'éclairage de sécurité  zones de travail et circulation 500lux </t>
  </si>
  <si>
    <t xml:space="preserve">TREUIL MONTE MATERIAUX </t>
  </si>
  <si>
    <t xml:space="preserve">Installation repliement d'un treil électrique monte matériaux </t>
  </si>
  <si>
    <t xml:space="preserve">location journalière d'un treuil électrique monte  matériaux </t>
  </si>
  <si>
    <t>Démontage et remontage de faux-plafond ou plafonds-suspendus</t>
  </si>
  <si>
    <t>Tous types de plafonds démontables confondus</t>
  </si>
  <si>
    <t>Fouille et remblaiement</t>
  </si>
  <si>
    <t>Par engins mécaniques</t>
  </si>
  <si>
    <r>
      <t xml:space="preserve">Terrassement aux engins mécaniques </t>
    </r>
    <r>
      <rPr>
        <sz val="11"/>
        <rFont val="Arial"/>
        <family val="2"/>
      </rPr>
      <t>- Les prix unitaires comprennent également toutes les sujétions relatives au transport, à la location et à l'utilisation de l'engin de terrassement.
Mode de mesurage : Les fouilles seront mesurées au volume en place sans majoration pour foisonnement. Les prix unitaires tiendront compte en conséquence du foisonnement</t>
    </r>
  </si>
  <si>
    <t>Fouille en déblais ou tranchée réalisé à l'engin mécanique dans terre ordinaire, argileuse, caillouteuse ou remblais et évacuation aux D.P.(m3 volume de la fouille nécessaire)</t>
  </si>
  <si>
    <t>m3</t>
  </si>
  <si>
    <t>Fouille en déblais ou tranchée réalisé à l'engin mécanique dans terre compacte jusqu'à roche moyennement dure et évacuation aux D.P.(m3 volume de la fouille nécessaire)</t>
  </si>
  <si>
    <t>Remblaiement de tranchée en tout venant, exécuté à l'engin compris compactage par couches successives y compris fourniture des matériaux (m3 volume de la fouille réalisée)</t>
  </si>
  <si>
    <t>Réalisées manuellement</t>
  </si>
  <si>
    <t>Fouille en déblais ou tranchée réalisé à manuellement dans terre  ordinaire, argileuse, caillouteuse ou remblais et évacuation aux D.P.(m3 volume de la fouille nécessaire)</t>
  </si>
  <si>
    <t>Fouille en déblais ou tranchée réalisé à manuellement dans terre compacte jusqu'à roche moyennement dure et évacuation aux D.P.(m3 volume de la fouille à réaliser)</t>
  </si>
  <si>
    <t>Plus-value sur terrassement pour démolition de tarmacadam et enrobés divers</t>
  </si>
  <si>
    <t>Fouille en puits nécessitant l'emploi d'un treuil et évacuation aux D.P.(m3 volume de la fouille nécessaire)</t>
  </si>
  <si>
    <t>Remblaiement de tranchée en tout venant, exécuté à manuellement compris compactage par couches successives y compris fourniture des matériaux (m3 volume de la fouille réalisée)</t>
  </si>
  <si>
    <t>Remblaiement de tranchée comprenant la mise en place de sablon pour enrobage de canalisations, grillage avertisseur, et tout venant, compris compactage par couches successives et fourniture des matériaux (m3 volume de la fouille réalisée)</t>
  </si>
  <si>
    <t>Percements</t>
  </si>
  <si>
    <t xml:space="preserve">Nota : Les percements d'un diamètre inférieur à 25 mm dans les cloisons et murs de toute nature, sont réputés inclus dans tous les travaux ou toutes sujétions de fixation. Le rebouchage et le rétablissement du degré coupe feu, et/ou de l'isolation phonique et thermique de la paroi sont inclus dans le prix               </t>
  </si>
  <si>
    <t>Percement diamètre au-delà de 25 mm et jusqu'à 50 mm dans cloison d'épaisseur jusqu'à 10 cm</t>
  </si>
  <si>
    <t>Percement diamètre au-delà de 50 mm dans cloison d'épaisseur jusqu'à 10 cm</t>
  </si>
  <si>
    <t>Percement diamètre jusqui'à 50 mm dans mur plein d'épaisseur comprise entre 10 cm et jusqu'à 30 cm (béton, pierre, machefer...)</t>
  </si>
  <si>
    <t>Percement diamètre au-delà de 50 mm dans mur plein d'épaisseur comprise entre 10 cm et 30 cm (béton, pierre, machefer...)</t>
  </si>
  <si>
    <t>Percement diamètre inférieur ou égal à 50 mm dans mur plein d'épaisseur supérieure à 30 cm (béton, pierre, mâchefer...)</t>
  </si>
  <si>
    <t>Percement diamètre supérieur à 50 mm dans mur plein d'épaisseur supérieure à 30 cm (béton, pierre, mâchefer...)</t>
  </si>
  <si>
    <t>Percement diametre (de 20 à 110mm) dans cloison type chambre froide (sandwitch)</t>
  </si>
  <si>
    <t>Carrottage diametre inférieur à 200mm dans cloison épaisseur 20 cm.</t>
  </si>
  <si>
    <t>ECHAFAUDAGE ET NACELLE</t>
  </si>
  <si>
    <t>ECHAFAUDAGES POUR TRAVAUX SOUS HAUTEUR SUPERIEURE A 3 METRES. Pour tous les autres travaux les équipements sont compris dans les prix du présent bordereau des prix</t>
  </si>
  <si>
    <t>Échafaudage (fixe ou sur roulette) pour travaux horizontaux d'une hauteur supérieure à 3 mètres, compris installation, démontage, location (livraison et enlèvement) double transport, et tous accessoires nécessaires à la sécurité pour une durée d'une semaine</t>
  </si>
  <si>
    <t>Location de base à la journée</t>
  </si>
  <si>
    <t>Location pour une semaine (en jour de calendrier)</t>
  </si>
  <si>
    <t>Plus value par journée supplémentaire</t>
  </si>
  <si>
    <t xml:space="preserve">Poulie de service : Installation  d'une  poulie  de  service,  compris démontage et location, prix forfaitaire.  </t>
  </si>
  <si>
    <t>Mise en place d'un platelage de protection y compris toutes sujétions de fixation.</t>
  </si>
  <si>
    <t>ECHAFAUDAGE METALLIQUE FIXE</t>
  </si>
  <si>
    <t>L’établissement d'un échafaudage métallique lourd fixe de pied comprend :</t>
  </si>
  <si>
    <t>-          le double transport,</t>
  </si>
  <si>
    <t>-          le démontage,</t>
  </si>
  <si>
    <t>-          la manutention sur le chantier,</t>
  </si>
  <si>
    <t>-          tous platelages, garde-corps, escalier
de service, plinthes, et accessoires de sécurité,</t>
  </si>
  <si>
    <t>- signalisations éclairages et droits de voirie suivant règlementation.</t>
  </si>
  <si>
    <t>La Protection réglementaire de l'environnement, des circulations piétons, des végétaux et des ouvrages adjacents, toutes sujétions et plus-values de mise en oeuvre au droit des accès piétons sont également incluses.</t>
  </si>
  <si>
    <t xml:space="preserve">De plus, la prestation comprend les modifications éventuelles en cours de travaux </t>
  </si>
  <si>
    <t>Il est précisé que cet échafaudage est mis à disposition des entreprises pendant la durée normale de leurs travaux.</t>
  </si>
  <si>
    <t xml:space="preserve">Mode de métré : Mesuré au M2=linéaire développé des façades multiplié par hauteur prise jusqu'à 1mètre au-dessus de la hauteur de travail </t>
  </si>
  <si>
    <t>La durée est décomptée depuis la date de mise à disposition. Si nécessaire, celle-ci est la date de réception de l'échaffaudage par l'O.P.P.B.T.P. jusqu'à la date de l'O.S. précisant son démontage.</t>
  </si>
  <si>
    <t xml:space="preserve">Location de base : 1 journée     </t>
  </si>
  <si>
    <t>location de base  : 1 semaine</t>
  </si>
  <si>
    <t>m²</t>
  </si>
  <si>
    <t xml:space="preserve">Plus-value  par journée supplémentaire    </t>
  </si>
  <si>
    <t>plus value par semaine supplémentaire</t>
  </si>
  <si>
    <t>Filet ou film armé de protection. Fourniture et pose sur échafaudage quelle que soit la durée. Mesuré en m2 d'échafaudage, compris dépose.</t>
  </si>
  <si>
    <t xml:space="preserve">ECHAFAUDAGES DIVERS </t>
  </si>
  <si>
    <t>Echaufaudage léger (fixe ou à roulettes) sans charges supplémentaires d'autres corps d'état, compris installation, démontage, location, double transport, et tous accessoires  nécessaires à la sécurité. Installation et enlèvement</t>
  </si>
  <si>
    <t>location de base : 1 semaine</t>
  </si>
  <si>
    <t>P V par journée supplémentaire</t>
  </si>
  <si>
    <t xml:space="preserve">Poulie de service : Installation  d'une  poulie de  service,  compris démontage et location, prix forfaitaire.  </t>
  </si>
  <si>
    <t xml:space="preserve">ECHAFAUDAGE PAR SAPINES ET PASSERELLES </t>
  </si>
  <si>
    <t>L’établissement d'un échafaudage métallique par sapines et passerelles comprend :</t>
  </si>
  <si>
    <t>-          tous platelages, garde-corps, escalier de service, plinthes, et accessoires de sécurité,</t>
  </si>
  <si>
    <t>-          signalisations éclairages et droits de voirie suivant règlementation.</t>
  </si>
  <si>
    <t>De plus, la prestation comprend les modifications éventuelles en cours de travaux</t>
  </si>
  <si>
    <t>Mode de métré : Mesuré au M2 = linéaire développé des façades multiplié par hauteur prise jusqu'à 1mètre au-dessus de la hauteur de travail</t>
  </si>
  <si>
    <t>Mise en place de sapines, pour une location de base de  1 semaine.</t>
  </si>
  <si>
    <t>Plus-value pour location par semaine supplémentaire</t>
  </si>
  <si>
    <t>Passerelles pour relier les sapines, compris garde corps et garde gravats, pour une location de  1 semaine</t>
  </si>
  <si>
    <t>ml</t>
  </si>
  <si>
    <t xml:space="preserve">Plus value  par semaine supplémentaire  </t>
  </si>
  <si>
    <t>NACELLES</t>
  </si>
  <si>
    <t>La location de nacelle comprend :</t>
  </si>
  <si>
    <t>-          La location du matériel sur la base d’une journée de location (transport, mise à disposition et repli matériel, éventuellement chuaffeur si personnel de l'Entreprise n'est pas habilité)</t>
  </si>
  <si>
    <t>Tous types de nacelle confondus</t>
  </si>
  <si>
    <t>Nacelle &lt; ou = à 20 m</t>
  </si>
  <si>
    <t>Nacelle et/ou Grutage &gt; à 20 m</t>
  </si>
  <si>
    <t>MANUTENTION</t>
  </si>
  <si>
    <t>Prestation manutention matériel entre 0 et 100 kg / par étage - sans accès monte charge/ascenseur mis à disposition</t>
  </si>
  <si>
    <t>Prestation manutention matériel entre 101 et 250 kg / par étage - sans accès monte charge/ascenseur mis à disposition</t>
  </si>
  <si>
    <t xml:space="preserve">Manutention vers lieux de stockage extérieur au site en travaux (site stockage au sein du même bénéficiare) pour ré-emploi futur </t>
  </si>
  <si>
    <t>Prestation comprenant manutention, déchargement et transport entre de site retrait, site de stockage (Sites : En ile de France) - par volume de  10m3
ou prestation similaire entre site de stockage et futur site de ré-emploi</t>
  </si>
  <si>
    <t>VENTILATION</t>
  </si>
  <si>
    <t>Les matériels décrits ci-dessous sont comptés fournis, posés et raccordés, compris fixations adaptées au support, percements, collages, accessoires de pose et toutes sujétions nécessaires au parfait achèvement et fonctionnement des ouvrages</t>
  </si>
  <si>
    <t>TRAVAUX DE DEPOSE</t>
  </si>
  <si>
    <t>Les travaux mentionnés ci-dessous comprennent les coupes en place de tuyauteries, les bouchonnages, toutes les petites fournitures nécessaires à la bonne exécution de ces travaux, le coltinage des appareils à évacuer et leur transport, ainsi que celui des gravois et traitement des déchets</t>
  </si>
  <si>
    <t>Dépose de gaines de ventilation</t>
  </si>
  <si>
    <r>
      <t xml:space="preserve">Dépose de gaines de ventilation en conduit spiralé rigide en acier galvanisé, </t>
    </r>
    <r>
      <rPr>
        <sz val="11"/>
        <rFont val="Arial"/>
        <family val="2"/>
      </rPr>
      <t xml:space="preserve">comprenant dépose des  pièces de jonction, coudes, manchons, suspentes, tiges filetées, trous chevillés et toutes sujétion. </t>
    </r>
  </si>
  <si>
    <t xml:space="preserve">Gaine de diamètre &lt;=160 mm </t>
  </si>
  <si>
    <t xml:space="preserve">Gaine de diamètre &gt;160 mm </t>
  </si>
  <si>
    <t xml:space="preserve">Gaine rectangulaire , comptée au mètre carré déployée </t>
  </si>
  <si>
    <t xml:space="preserve">Gaine tout diamètre </t>
  </si>
  <si>
    <t>Dépose de calorifuge</t>
  </si>
  <si>
    <t>dépose de calorifuge de gaine toute épaisseur ( 30 mm ; 40 mm ; 50 mm )</t>
  </si>
  <si>
    <t>Dépose et bouches et grilles</t>
  </si>
  <si>
    <t>Dépose de groupe des ventilation</t>
  </si>
  <si>
    <t>Dépose d'un groupe de VMC monobloc simple flux pour habitat individuel, compris dépose des accessoires et toutes sujétions de démontage, non compris dépose des accessoires électriques (inverseur 2 positions, bouton-poussoir, bouton minuterie, etc...).</t>
  </si>
  <si>
    <t>Dépose d'un groupe de VMC double flux à récupérateur statique pour habitat individuel, compris dépose du groupe moto ventilateur, de l'échangeur, des accessoires et toutes sujétions de démontage, non compris dépose des accessoires électriques (inverseur 2</t>
  </si>
  <si>
    <t>Dépose d'un caisson d'extraction ou d'insufflation pour système de VMC d'habitat collectif ou locaux tertiaires ou
Dépose  d'une centrle VMC double-flux tous types confondus ou
Dépose d'une tourelle d'extraction pour habitat collectif ou locaux tertiaires
compris dépose des accessoires et toutes sujétions de démontage, compris dépose des accessoires électriques (interrupteur de proximité, batterie, commandes ...)</t>
  </si>
  <si>
    <t xml:space="preserve">poids jusqu'à 51 kg </t>
  </si>
  <si>
    <t xml:space="preserve">poids au-delà de 51 kg et jusqu'à 120 kg </t>
  </si>
  <si>
    <t xml:space="preserve">poids de 120 kg jusqu'à  250 kg </t>
  </si>
  <si>
    <t xml:space="preserve">poids au-delà de 250 kg </t>
  </si>
  <si>
    <t>Dépose d'un ventilateur de conduit en réseau de gaine, pour extraction ou insufflation, pour locaux tertiaires, compris fixations, compris dépose des colliers anti vibratiles, des accessoires et toutes sujétions de démontage, non compris dépose des accessoires</t>
  </si>
  <si>
    <t>Dépose d'un ventilateur hélicoïde pour extraction, pour habitat collectif ou locaux tertiaires, compris dépose des accessoires et grille de protection et toutes sujétions de démontage,non compris dépose des accessoires électriques (commande marche/arrêt/2</t>
  </si>
  <si>
    <t>Dépose d'un aérateur pour extraction directe ponctuelle d'un local, compris dépose des accessoires et toutes sujétions de démontage, non compris dépose  des accessoires électriques (commande marche/arrêt/2 allures, etc...).</t>
  </si>
  <si>
    <t>Dépose d'une hotte d'extraction motorisée pour cuisine individuelle, pour habitat individuel ou collectif, compris dépose des accessoires et toutes sujétions de démontage.</t>
  </si>
  <si>
    <t>Dépose d'une hotte d'extraction motorisée professionnelle pour cuisine collective en acier inox, simple adossée, ou
Dépose d'une hotte d'extraction statique professionnelle 
compris dépose des accessoires et toutes sujétions de démontage, compris dépose des accessoires électriques (commande marche/arrêt/2 allures)</t>
  </si>
  <si>
    <t xml:space="preserve">longueur module jusqu'à 90 cm ou poids jusqu'à 20 kg </t>
  </si>
  <si>
    <t xml:space="preserve">longueur module jusqu'à 150 cm ou poids jusqu'à 90 kg </t>
  </si>
  <si>
    <t xml:space="preserve">longueur module jusqu'à 250 cm ou poids jusqu'à 130 kg </t>
  </si>
  <si>
    <t>DEPOSE DE GROUPE DE DESENFUMAGE</t>
  </si>
  <si>
    <t>Dépose d'une tourelle de désenfumage, pour habitat collectif ou locaux tertiaires, ou
Dépose d'un caisson de désenfumage pour habitat collectif ou locaux tertiaires, ou
Dépose d'un ventilateur hélicoide de désenfumage pour habitat collectif ou locuax tertiaires
compris dépose de l'embase de toiture, dépose des accessoires et toutes sujétions de démontage, non compris dépose  des accessoires électriques (pressostat, interrupteur)</t>
  </si>
  <si>
    <t>poids de 51 kg jusqu'à 120 kg</t>
  </si>
  <si>
    <t xml:space="preserve">poids de 120kg jusqu'à 250 kg </t>
  </si>
  <si>
    <t>DEPOSE DE CLAPET COUPE-FEU</t>
  </si>
  <si>
    <t>Dépose d'un clapet coupe-feu circulaire applique, compris dépose des accessoires et toutes sujétions de démontage</t>
  </si>
  <si>
    <t>tout diamètre jusqu'à 500 mm</t>
  </si>
  <si>
    <t>Dépose d'un clapet coupe-feu circulaire scellé, compris dépose des accessoires et toutes sujétions de descellement</t>
  </si>
  <si>
    <t>Tout diamètre jusqu'à 500 mm</t>
  </si>
  <si>
    <t xml:space="preserve">Dépose seule d'un clapet coupe-feu section carrée scellé, compris dépose des accessoires et toutes sujétions de descellement </t>
  </si>
  <si>
    <t>Toutes dimensions jusqu'à 500x500 mm</t>
  </si>
  <si>
    <t>dimensions 600x600 mm et jusqu'à 700x700 mm</t>
  </si>
  <si>
    <t>dimensions 800x800 mm et jusqu'à 900x900</t>
  </si>
  <si>
    <t>dimensions 1 000x1 000 mm et jusqu'à 1 100x1 100 mm</t>
  </si>
  <si>
    <t>GAINES DE VENTILATION</t>
  </si>
  <si>
    <r>
      <t>Mode métré</t>
    </r>
    <r>
      <rPr>
        <sz val="11"/>
        <color indexed="8"/>
        <rFont val="Arial"/>
        <family val="2"/>
      </rPr>
      <t>: les pièces particulières sont comptées pour des longueurs équivalentes de gaines droites, soit :</t>
    </r>
  </si>
  <si>
    <t xml:space="preserve"> - coude à 90°  : compté pour 2 ml</t>
  </si>
  <si>
    <t xml:space="preserve"> - coude à 60°  : compté pour 2,50 ml</t>
  </si>
  <si>
    <t xml:space="preserve"> - coude à 45°  : compté pour 1,50 ml</t>
  </si>
  <si>
    <t xml:space="preserve"> - coude à 30°  : compté pour 1,50 ml</t>
  </si>
  <si>
    <t xml:space="preserve"> - Té équerre à 90° (égal ou réduit): compté pour 2 ml du plus gros conduit</t>
  </si>
  <si>
    <t xml:space="preserve"> - Té oblique à 45° (égal ou réduit): compté pour 5ml du plus gros conduit</t>
  </si>
  <si>
    <t xml:space="preserve"> - Réduction conique  : comptée pour 1,50ml du plus gros diamètre</t>
  </si>
  <si>
    <t xml:space="preserve"> - Bouchon et manchons : comptés pour 0,50 ml</t>
  </si>
  <si>
    <t xml:space="preserve"> - Registres d'équilibrage manuels : comptés pour 3ml</t>
  </si>
  <si>
    <t>Fourniture et pose de gaines de soufflage ou d'extraction en conduit spiralé rigide en acier galvanisé, comprenant fourniture et pose,  pièces de jonction, coudes, manchons, suspentes, tiges filetées, trous chevillés et toutes sujétions</t>
  </si>
  <si>
    <t>Gaine de diamètre  80 mm épaisseur 5/10e mm au diamètre 160 mm épaisseur 5/10e mm</t>
  </si>
  <si>
    <t>Gaine de diamètre 200 mm épaisseur 5/10e mm</t>
  </si>
  <si>
    <t>Gaine de diamètre 250 mm épaisseur 5/10e mm</t>
  </si>
  <si>
    <t>Gaine de diamètre 315 mm épaisseur 5/10e mm</t>
  </si>
  <si>
    <t>Gaine de diamètre 355 mm épaisseur 5/10e mm</t>
  </si>
  <si>
    <t>Gaine de diamètre 400 mm épaisseur 5/10e mm</t>
  </si>
  <si>
    <t>Gaine de diamètre 450 mm épaisseur 5/10e mm</t>
  </si>
  <si>
    <t>Gaine de diamètre 500 mm épaisseur 5/10e mm</t>
  </si>
  <si>
    <t xml:space="preserve">Gaine rectangulaire épaisseur 5/10e de mm, comptée au mètre carré déployée </t>
  </si>
  <si>
    <t xml:space="preserve">Gaine rectangulaire épaisseur 6/10e de mm, comptée au mètre carré déployée </t>
  </si>
  <si>
    <t xml:space="preserve">Gaine rectangulaire épaisseur 8/10e de mm, comptée au mètre carré déployée </t>
  </si>
  <si>
    <t xml:space="preserve">Gaine rectangulaire épaisseur 10/10e de mm, comptée au mètre carré déployée </t>
  </si>
  <si>
    <t>Conduit flexible en feuille d'aluminium classé M0 composé d'une paroi multicouche aluminium/polyester supportée par une spirale en fil d'acier, compris raccordements par emboîtements, raccords, étanchéité par bande aluminium autoadhésive complétée par collage</t>
  </si>
  <si>
    <t>Gaine de diamètre 80 mm à 100 mm</t>
  </si>
  <si>
    <t>Gaine de diamètre 125 mm à 165 mm</t>
  </si>
  <si>
    <t>Calorifuge</t>
  </si>
  <si>
    <t>Calorifugeage de gaine en rouleaux de laine de verre épaisseur 25mm, revêtue sur une face d'un kraft d'aluminium gaufré, l'ensemble classé M1, résistance thermique R supérieur ou égal à  0,66m².°C/W et jusqu'à 0,73m2, compris coupes, chutes raccordements avec bande d’étain</t>
  </si>
  <si>
    <t>Calorifuge identique à la ligne ci-dessus épaisseur 40mm (R = 0,98m².°C/W) à 50 mm (R = 1,22m².°C/W)</t>
  </si>
  <si>
    <t>Bande d'étanchéité à l'eau auto-adhésive constituée d'une masse bitumineuse élastomérisée, recouverte d'une feuille d'aluminium, résistant de -20 à +90°C, mise en œuvre suivant les indications du fabriquant.</t>
  </si>
  <si>
    <t>BOUCHES ET GRILLES DE VENTILATION</t>
  </si>
  <si>
    <t>Grilles extérieures</t>
  </si>
  <si>
    <t>Les grilles extérieures sont toutes équipées de pare-pluie et de grillage nanti-volatile</t>
  </si>
  <si>
    <t>Fourniture et pose de grille extérieure en acier galvanisé à lames horizontales, compris contre-cadre, dimensions 300x300mm</t>
  </si>
  <si>
    <t>Fourniture et pose de grille extérieure en acier galvanisé à lames horizontales, compris contre-cadre, dimensions 500x500mm</t>
  </si>
  <si>
    <t>Fourniture et pose de grille extérieure en aluminium à lames horizontales, compris contre-cadre, dimensions 300x300mm</t>
  </si>
  <si>
    <t>Fourniture et pose de grille extérieure en aluminium à lames horizontales, compris contre-cadre, dimensions 500x500mm</t>
  </si>
  <si>
    <t>Bouches d'extraction auto réglables</t>
  </si>
  <si>
    <t>type BAP de ALDES ou équivalente, à faible niveau sonore et à grille blanche ou couleur au choix du Maître de l'Ouvrage</t>
  </si>
  <si>
    <t>Fourniture et pose de bouche d'extraction auto réglable diamètre 100, 116 ou 125mm et débit fixe de 15 à 90 m3/H</t>
  </si>
  <si>
    <t>Fourniture et pose de bouche d'extraction auto réglable diamètre bi-débit diamètre 100mm, débit 15-30 à 45-135 m3/H</t>
  </si>
  <si>
    <t>Bouches d'extraction hygoréglables</t>
  </si>
  <si>
    <t>Fourniture et pose de bouche d'extraction hygroréglable diamètre 80,100, 116 ou 125mm et débit variable de 0 à 90 m3/H</t>
  </si>
  <si>
    <t>Bouches de soufflage</t>
  </si>
  <si>
    <t>Type TFF de Systemair ou équivalent, à faible niveau sonore</t>
  </si>
  <si>
    <t>Fourniture et pose de bouche de soufflage métallique laquée à débit réglable diamètre 80mm à 100 mm</t>
  </si>
  <si>
    <t>Fourniture et pose de bouche de soufflage métallique laquée à débit réglable diamètre 125mm à 160 mm</t>
  </si>
  <si>
    <t>Fourniture et pose de bouche de soufflage métallique laquée à débit réglable diamètre 200mm</t>
  </si>
  <si>
    <t>Entrées d'air auto réglables</t>
  </si>
  <si>
    <t>Entrée d'air 22 m3/H à 30m3/h</t>
  </si>
  <si>
    <t>Grilles murales simple déflexion</t>
  </si>
  <si>
    <t>Dimensions 200x100 mm</t>
  </si>
  <si>
    <t>Dimensions 300x150 mm</t>
  </si>
  <si>
    <t>Dimensions 500x200 mm</t>
  </si>
  <si>
    <t>Grilles murales double déflexion</t>
  </si>
  <si>
    <t>Grilles de décompression</t>
  </si>
  <si>
    <t>Dimensions passage libre 300x200mm pour 150m3/H utiles</t>
  </si>
  <si>
    <t>Dimensions passage libre 400x300mm pour 300m3/H utiles</t>
  </si>
  <si>
    <t>Dimensions passage libre 600x400mm pour 600m3/H utiles</t>
  </si>
  <si>
    <t>Pose seule de grille de ventilation</t>
  </si>
  <si>
    <t>Pose seule d'un groupe de VMC monobloc simple flux pour habitat individuel, compris fixations, pose des accessoires et raccordement électrique sur boîtier posé par l'électricien, non compris pose des gaines et bouches d'extraction et des accessoires électriques</t>
  </si>
  <si>
    <t>Pose seule d'un groupe de VMC double flux à récupérateur statique pour habitat individuel, compris pose du groupe moto ventilateur, de l'échangeur, des fixations, des accessoires et raccordement électrique sur boîtier posé par l'électricien</t>
  </si>
  <si>
    <t>FOURNITURE ET POSE DE GROUPES DE VENTILATION</t>
  </si>
  <si>
    <t>Pose seule d'un caisson d'extraction pour système de VMC de habitat collectif ou locaux tertiaires, compris fixations, pose des accessoires et raccordement électrique sur boîtier posé par l'électricien, non compris pose des gaines et bouches d'extraction</t>
  </si>
  <si>
    <t>Pose seule d'un caisson d'insufflation pour système de VMC de habitat collectif ou locaux tertiaires, compris fixations, pose des accessoires et raccordement électrique sur boîtier posé par l'électricien, non compris pose des gaines et bouches d'extraction</t>
  </si>
  <si>
    <t>poids jusqu'à 33 kg à 130 kg ou débit de 850 m3/h à 5 000 m3/h</t>
  </si>
  <si>
    <t>Pose seule d'une centrale de VMC double-flux à échangeur statique ET/OU batterie électrique de préchauffage à eau chaude, intégrée ou en caisson, pour logement collectif ou tertiaire, compris fixations, pose des accessoires et raccordement électrique sur boîtier posé par l'électricien, non compris pose des gaines et bouches d'extraction</t>
  </si>
  <si>
    <t>poids jusqu'à 120 kg ou débit jusqu'à 850 m3/h</t>
  </si>
  <si>
    <t>poids jusqu'à 180 kg ou débit jusqu'à 2200 m3/h</t>
  </si>
  <si>
    <t>poids jusqu'à 250 kg ou débit jusqu'à 4000 m3/h</t>
  </si>
  <si>
    <t>Pose seule d'une tourelle d'extraction, pour habitat collectif ou locaux tertiaires, compris pose de l'embase de toiture, fixations, pose des accessoires et raccordement électrique sur boîtier posé par l'électricien, non compris pose des gaines et bouches</t>
  </si>
  <si>
    <t>poids jusqu'à 11 kg ou débit jusqu'à 1250 m3/h</t>
  </si>
  <si>
    <t>poids jusqu'à 51 kg ou débit jusqu'à 9000 m3/h</t>
  </si>
  <si>
    <t>poids jusqu'à 80 kg ou débit jusqu'à 20000 m3/h</t>
  </si>
  <si>
    <t>poids jusqu'à 180 kg ou débit jusqu'à 40000 m3/h</t>
  </si>
  <si>
    <t>Pose seule d'un ventilateur de conduit en réseau de gaine, pour extraction ou insufflation, pour locaux tertiaires, compris fixations, pose des colliers anti vibratiles, accessoires et raccordement électrique sur boîtier posé par l'électricien, non compris pose des gaines et bouches d'extraction</t>
  </si>
  <si>
    <t>Pose seule d'un ventilateur hélicoïde pour extraction, pour habitat collectif ou locaux tertiaires, compris fixations, pose des accessoires et grille de protection et raccordement électrique sur boîtier posé par l'électricien, non compris pose des gaines et bouches d'extraction</t>
  </si>
  <si>
    <t xml:space="preserve">Pose seule d'un aérateur pour extraction directe ponctuelle d'un local, compris fixations, pose des accessoires et raccordement électrique sur boîtier posé par l'électricien, non compris pose  des accessoires électriques (commande marche/arrêt/2 allures, </t>
  </si>
  <si>
    <t xml:space="preserve">Pose seule d'une hotte d'extraction motorisée pour cuisine individuelle, pour habitat individuel ou collectif, compris fixations, pose des accessoires et raccordement électrique sur boîtier posé par l'électricien, non compris pose des gaines et bouches d'extraction </t>
  </si>
  <si>
    <t>Pose seule d'une hotte d'extraction motorisée professionnelle pour cuisine collective en acier inox, simple adossée, compris fixations,  pose des accessoires et raccordement électrique sur boîtier posé par l'électricien, non compris pose des conduits d'extraction et d'exutoire</t>
  </si>
  <si>
    <t>Pose seule d'une hotte d'extraction statique professionnelle pour cuisine collective en acier inox, simple adossée, compris fixations,  pose des accessoires, non compris pose du groupe de ventilation, des conduits d'extraction et exutoire.</t>
  </si>
  <si>
    <t xml:space="preserve">longueur module jusqu'à 150 cm ou poids jusqu'à 50 kg </t>
  </si>
  <si>
    <t xml:space="preserve">longueur module jusqu'à 250 cm ou poids jusqu'à 90 kg </t>
  </si>
  <si>
    <t>POSE SEULE DE GROUPE DE DESENFUMAGE</t>
  </si>
  <si>
    <t>Pose seule d'une tourelle de désenfumage, pour habitat collectif ou locaux tertiaires, compris pose de l'embase de toiture, fixations, pose des accessoires et raccordement électrique sur boîtier posé par l'électricien, non compris pose des gaines et bouches d’aération</t>
  </si>
  <si>
    <t>poids jusqu'à 56 kg ou débit jusqu'à 7 000 m3/h</t>
  </si>
  <si>
    <t>poids jusqu'à 140 kg ou débit jusqu'à 20 000 m3/h</t>
  </si>
  <si>
    <t>Pose seule d'un caisson de désenfumage, pour habitat collectif ou locaux tertiaires, compris fixations, pose des accessoires et raccordement électrique sur boîtier posé par l'électricien, non compris pose des gaines et bouches d'extraction et des accessoires</t>
  </si>
  <si>
    <t>débit jusqu'à 6 000 m3/h</t>
  </si>
  <si>
    <t>débit au-delà de 6 000 m3/h et jusqu'à 14 000 m3/h</t>
  </si>
  <si>
    <t>débit au-delà de 14 000 m3/h et jusqu'à 17000 m3/h</t>
  </si>
  <si>
    <t>débit de 20 000 m3/h jusqu'à 32 000 m3/h</t>
  </si>
  <si>
    <t>Pose seule d'un ventilateur hélicoïde de désenfumage, pour habitat collectif ou locaux tertiaires, compris fixations, pose des accessoires et grille de protection et raccordement électrique sur boîtier posé par l'électricien, non compris pose des gaines et de bouches d’aération</t>
  </si>
  <si>
    <t>débit de 1800 m3/h jusqu'à 9 000 m3/h</t>
  </si>
  <si>
    <t>débit de 9 000 m3/h jusqu'à 14 000 m3/h</t>
  </si>
  <si>
    <t>débit jusqu'à 17000 m3/h</t>
  </si>
  <si>
    <t>FOURNITURE ET POSE DE CLAPETS COUPE-FEU</t>
  </si>
  <si>
    <t>Pose seule d'un clapet coupe-feu circulaire applique, compris pose des accessoires et toutes sujétions de fixations sur la paroi,  raccordement électrique sur boîtier posé par l'électricien.</t>
  </si>
  <si>
    <t>diamètre jusqu'à 300 mm</t>
  </si>
  <si>
    <t>diamètre au-delà de 400 mm et jusqu'à 500 mm</t>
  </si>
  <si>
    <t>Pose seule d'un clapet coupe-feu circulaire à sceller, compris pose des accessoires et toutes sujétions de scellement dans la paroi,  raccordement électrique sur boîtier posé par l'électricien.</t>
  </si>
  <si>
    <t>Pose seule d'un clapet coupe-feu section carrée à sceller, compris pose des accessoires et toutes sujétions de scellement dans la paroi,  raccordement électrique sur boîtier posé par l'électricien.</t>
  </si>
  <si>
    <t>dimensions de 200x200 mm jusqu'à 300x300 mm</t>
  </si>
  <si>
    <t>dimensions de 400x400 mm jusqu'à 600x600 mm</t>
  </si>
  <si>
    <t>dimensions de 700x700 mm jusqu'à 800x800 mm</t>
  </si>
  <si>
    <t>dimensions de 900x900 mm à 1 000x1 000 mm</t>
  </si>
  <si>
    <t>dimensions jusqu'à 1100x1100 mm</t>
  </si>
  <si>
    <t>FOURNITURE DE MATERIEL</t>
  </si>
  <si>
    <t>Fourniture du matériel dans les marques citées ci-après ou dans des marques équivalentes. La fourniture sera réglée sur la base du prix de vente public du fournisseur auquel sera appliquée une remise (extrait du tarif du fournisseur ou copie de la facture) - Indiquer le coefficient de remise dans colonne Prix Unitaire (ex : 40% de remise)</t>
  </si>
  <si>
    <t>ALDES</t>
  </si>
  <si>
    <t>ATLANTIC</t>
  </si>
  <si>
    <t>AUTOGYRE</t>
  </si>
  <si>
    <t>FRANCE AIR</t>
  </si>
  <si>
    <t>HELLIOS</t>
  </si>
  <si>
    <t>SYSTEMAIR</t>
  </si>
  <si>
    <t>VIM</t>
  </si>
  <si>
    <t>ZEHNDER</t>
  </si>
  <si>
    <t>CHAUFFAGE</t>
  </si>
  <si>
    <t>TRAVAUX PREPARATOIRES et DIVERS</t>
  </si>
  <si>
    <t>Vidange de l'installation</t>
  </si>
  <si>
    <t>Vidange de l'installation concernée, y compris recherche des points d'isolement, de vidange et de purge</t>
  </si>
  <si>
    <t>Pour installation de 1 à 20 radiateurs (ou chaufferie de puissance jusqu'à 70kW)</t>
  </si>
  <si>
    <t>Pour installation de 21 à 50 radiateurs (ou chaufferie de puissance supérieure à  70 kW et inférieure ou égale à 300kW)</t>
  </si>
  <si>
    <t>Pour installation de plus de 50 radiateurs (ou chaufferie de puissance supérieure à 300kW)</t>
  </si>
  <si>
    <t>Intervention après gel des tuyauteries concernées DN15</t>
  </si>
  <si>
    <t>Intervention après gel des tuyauteries concernées DN20</t>
  </si>
  <si>
    <t>Intervention après gel des tuyauteries concernées DN26</t>
  </si>
  <si>
    <t>Remise en eau</t>
  </si>
  <si>
    <t>En fin de chantier, remise en eau, contrôles d'étanchéité, purge de l'ensemble de l'installation et de tous les éléments constitutifs :</t>
  </si>
  <si>
    <t>Pour installation de 21 à 50 radiateurs (ou chaufferie de puissance supérieure à 70 kW et inférieure ou égale à 300kW)</t>
  </si>
  <si>
    <t>Les travaux de dépose comprennent le transport et l'évacuation des matériels déposés, sauf instruction contraire du Maître d'Ouvrage, qui peut exiger leur mise à disposition. Ils comprennent la recherche des organes de coupure, la coupure des eaux, la purge</t>
  </si>
  <si>
    <t>Pour la dépose de matériel électrique (pompe, chaudière, etc…), l'entrepreneur doit préalablement mettre hors tension l'alimentation électrique du matériel à déposer avant toute intervention</t>
  </si>
  <si>
    <t>Radiateur</t>
  </si>
  <si>
    <r>
      <t xml:space="preserve">Dépose et Repose </t>
    </r>
    <r>
      <rPr>
        <sz val="11"/>
        <rFont val="Arial"/>
        <family val="2"/>
      </rPr>
      <t>de radiateur existant, pour permettre la mise en peinture du radiateur et du mur. Après dépose et avant peinture, les robinets et les olives sur les radiateurs, sont protégés par du ruban adhésif pour permettre la repose dans de bonnes conditions</t>
    </r>
  </si>
  <si>
    <t xml:space="preserve">u </t>
  </si>
  <si>
    <t>Dépose de radiateur acier</t>
  </si>
  <si>
    <t>Dépose de radiateur fonte. Poids à vide jusqu'à 100 kg</t>
  </si>
  <si>
    <t>Dépose de radiateur fonte. Poids à vide au delà à 100 kg</t>
  </si>
  <si>
    <t>Robinetterie, vannes, soupapes etc…</t>
  </si>
  <si>
    <t>Dépose de robinet, de vanne ou de soupapes, y compris coupure des eaux en amont, bouchonnage éventuel pour tout diamètre. Pour réutilisation ou envoi à la décharge, selon demande de Maître d'Ouvrage</t>
  </si>
  <si>
    <t>Aérotherme</t>
  </si>
  <si>
    <t>Dépose d'aérotherme d'un poids inférieur à 100 kg, situé à 10 m du sol, y compris toutes sujétions</t>
  </si>
  <si>
    <t>Dépose d'aérotherme d'un poids inférieur à 500 Kg, situé à 3 mètres du sol, y compris toutes sujétions</t>
  </si>
  <si>
    <t>Dépose d'aérotherme d'un poids inférieur à 500 Kg, situé à plus de 3 mètres du sol, y compris toutes sujétions</t>
  </si>
  <si>
    <t>Tuyauterie</t>
  </si>
  <si>
    <t>Dépose de tuyauteries  en fer, cuivre ou PVC , compris colliers, chevilles, fixations, supports, descellements, tamponnages, bouchonnages et évacuation aux décharges publiques</t>
  </si>
  <si>
    <t>diamètre inférieur à 60 mm</t>
  </si>
  <si>
    <t>diamètre supérieur ou égal à 60 mm</t>
  </si>
  <si>
    <t>Circulateur et pompe</t>
  </si>
  <si>
    <t>Dépose de circulateur ou de pompe, de tout diamètre et de tout type (horizontale, relevage, puisard, etc...)</t>
  </si>
  <si>
    <t>Dépose de calorifuge de tout type, pour tout diamètre</t>
  </si>
  <si>
    <t>Chaudières</t>
  </si>
  <si>
    <t>Dépose de chaudières avec ou sans ECS, d'une puissance de 11 à 40 KW, évacuation en décharge, y compris toutes sujétions</t>
  </si>
  <si>
    <t>Dépose de système d'expansion de toute dimension</t>
  </si>
  <si>
    <t>Désembouage tout type de canalisations pour chaudière, radiateur, pompe à chaleur, planchers chauffants…</t>
  </si>
  <si>
    <t>Produit nettoyant toutes canalisations (chaudière, radiateur, pompe à chaleur, plancher chauffant…) type MK3090 (SERVIVAP) ou équivalent</t>
  </si>
  <si>
    <t>l</t>
  </si>
  <si>
    <t>Sur réseau hydraulique par simple rinçage, avec remise en service par boucle</t>
  </si>
  <si>
    <t>Sur réseau hydraulique, avec ajout de produit nettoyant (cf ligne code CHAUF83058) et remise en service par boucle</t>
  </si>
  <si>
    <t>Chaudières (avec ou sans ECS)</t>
  </si>
  <si>
    <t>Dépose de chaudières avec ou sans ECS, d'une puissance inférieure à 700 KW, évacuation en décharge, y compris toutes sujétions</t>
  </si>
  <si>
    <t>Dépose de chaudières avec ou sans ECS, d'une puissance de 701 KW à 1000 KW, évacuation en décharge, y compris toutes sujétions</t>
  </si>
  <si>
    <t>TUYAUTERIES D'ALIMENTATION</t>
  </si>
  <si>
    <t>En tube cuivre</t>
  </si>
  <si>
    <t>Fourniture et pose de canalisations en tube cuivre, y compris coudes, coupes, raccords coniques, joints,  emboîtages, brasures à l'argent, colliers démontables anti vibratiles sur rosaces, fixations, fourreaux, gaine plastique pour tube en encastré et toutes sujétions</t>
  </si>
  <si>
    <t>DN 10</t>
  </si>
  <si>
    <t>DN 12</t>
  </si>
  <si>
    <t>DN 14</t>
  </si>
  <si>
    <t>DN 16</t>
  </si>
  <si>
    <t>DN 18</t>
  </si>
  <si>
    <t>DN 20</t>
  </si>
  <si>
    <t>DN 26</t>
  </si>
  <si>
    <t>DN 30</t>
  </si>
  <si>
    <t>DN 38</t>
  </si>
  <si>
    <t>En tube acier galvanisé</t>
  </si>
  <si>
    <t>Fourniture et pose de tube acier galvanisé, y compris coupes, coudes, filetages, joints, vis, brasures, colliers démontables anti vibratiles, fourreaux, fixation des dits fourreaux et toutes pièces de raccords, rebouchage des passages, etc..., y compris toutes suggestions</t>
  </si>
  <si>
    <t>DN 15</t>
  </si>
  <si>
    <t>DN 25</t>
  </si>
  <si>
    <t xml:space="preserve">DN 32 </t>
  </si>
  <si>
    <t>DN 40</t>
  </si>
  <si>
    <t>DN 50</t>
  </si>
  <si>
    <t>En tube acier</t>
  </si>
  <si>
    <t>Fourniture et pose de tube étiré sans soudure, qualité chauffage tarif 3 jusqu'au diamètre 26/34 et tarif 10 pour les diamètres supérieurs, y compris coupes, coudes, filetages, joints, vis, brasures, colliers démontables anti vibratiles, fourreaux, fixations, y compris toutes suggestions</t>
  </si>
  <si>
    <t>Pose en vide sanitaire, en sous-sol, en chaufferie, en sous station ou en distribution intérieure, en élévation à plus de 3 mètres du sol</t>
  </si>
  <si>
    <t>Pose en plinthe, colonne montante, ou tube noyé en chape ou en dalle (protégé par enduit bitumineux et gaine plastique)</t>
  </si>
  <si>
    <t>Pose en caniveau, les tubes sont de type pré isolés</t>
  </si>
  <si>
    <t>DN 65</t>
  </si>
  <si>
    <t>DN 80</t>
  </si>
  <si>
    <t>Tube en polyéthylène</t>
  </si>
  <si>
    <t>Fourniture et pose de tuyau en polyéthylène haute densité, de qualité alimentaire pression 10 bars, compris raccords en laiton, et toutes pièces d'adaptation aux tuyauteries cuivre, fer ou aux appareils qu'ils alimentent.</t>
  </si>
  <si>
    <t>diamètre 20 mm extérieur</t>
  </si>
  <si>
    <t>diamètre 25 mm extérieur</t>
  </si>
  <si>
    <t>diamètre 32 mm extérieur</t>
  </si>
  <si>
    <t>diamètre 40 mm extérieur</t>
  </si>
  <si>
    <t>diamètre 50 mm extérieur</t>
  </si>
  <si>
    <t>diamètre 63 mm extérieur</t>
  </si>
  <si>
    <t>Tube en PVC pression</t>
  </si>
  <si>
    <t>Fourniture et pose de tuyau en PVC pression 16 bars, compris raccords en laiton, et toutes pièces d'adaptation aux tuyauteries cuivre, fer ou aux appareils qu'ils alimentent.</t>
  </si>
  <si>
    <t>diamètre 75 mm extérieur</t>
  </si>
  <si>
    <t>diamètre 90 mm extérieur</t>
  </si>
  <si>
    <t xml:space="preserve">Tube en Inox </t>
  </si>
  <si>
    <t>Canalisation d'évacuation</t>
  </si>
  <si>
    <t>En PVC</t>
  </si>
  <si>
    <t>Fourniture et pose de canalisations en PVC (polychlorure de vinyle), y compris coupes, façon de joints d'emboîture par collage, colliers démontables sur rosaces, fourreaux, fixation des dits fourreaux, rebouchage des traversées, toutes pièces de raccords</t>
  </si>
  <si>
    <t>Diamètre 32 mm extérieur</t>
  </si>
  <si>
    <t>Diamètre 40 mm extérieur</t>
  </si>
  <si>
    <t>Diamètre 50 mm extérieur</t>
  </si>
  <si>
    <t>Diamètre 63 mm extérieur</t>
  </si>
  <si>
    <t>Diamètre 75 mm extérieur</t>
  </si>
  <si>
    <t>Diamètre 90 mm extérieur</t>
  </si>
  <si>
    <t>Diamètre 100 mm extérieur</t>
  </si>
  <si>
    <t>Coquilles de laine minérale</t>
  </si>
  <si>
    <t>Fourniture et pose de calorifuge sur TUBE ACIER en coquilles de laine minérale 30 mm, finition en tôle ALUMINIUM 6/10ème, compris coudes, piquages, casses, fonds, supports et arrêts pour tuyauterie de diamètre inférieur ou égal au DN50</t>
  </si>
  <si>
    <t>Fourniture et pose de calorifuge sur TUBE ACIER en coquilles de laine minérale 30 mm, finition en tôle ALUMINIUM 6/10ème, compris coudes, piquages, casses, fonds, supports et arrêts pour tuyauterie de diamètre supérieur au DN50</t>
  </si>
  <si>
    <t>Fourniture et pose de calorifuge sur TUBE ACIER en coquilles de laine minérale 30 mm, finition PVC M1, compris coudes, piquages, casses, fonds, supports et arrêts pour tuyauterie de diamètre inférieur ou égal au DN50</t>
  </si>
  <si>
    <t>Fourniture et pose de calorifuge sur TUBE ACIER en coquilles de laine minérale 30 mm, finition PVC M1, compris coudes, piquages, casses, fonds, supports et arrêts pour tuyauterie de diamètre supérieur au DN50</t>
  </si>
  <si>
    <t>Fourniture et pose de calorifuge sur TUBE ACIER en coquilles de laine minérale 30 mm, finition ENDUIT BITUMINEUX, compris coudes, piquages, casses, fonds, supports et arrêts pour tuyauterie de diamètre inférieur ou égal au DN50</t>
  </si>
  <si>
    <t>Fourniture et pose de calorifuge sur TUBE ACIER en coquilles de laine minérale 30 mm, finition ENDUIT BITUMINEUX, compris coudes, piquages, casses, fonds, supports et arrêts pour tuyauterie de diamètre supérieur au DN50</t>
  </si>
  <si>
    <t>Armaflex</t>
  </si>
  <si>
    <t>Fourniture et pose de calorifuge sur TUBE CUIVRE ou ACIER en matériau ignifugé type ARMAFLEX, compris coudes, piquages, casses, supports et manchettes métalliques aux extrémités pour tuyauterie de diamètre extérieur inférieur ou égal à 21mm</t>
  </si>
  <si>
    <t>Fourniture et pose de calorifuge sur TUBE CUIVRE ou ACIER en matériau ignifugé type ARMAFLEX, compris coudes, piquages, casses, supports et manchettes métalliques aux extrémités pour tuyauterie de diamètre extérieur compris entre 22 et 34 mm</t>
  </si>
  <si>
    <t>Fourniture et pose de calorifuge sur TUBE CUIVRE ou ACIER en matériau ignifugé type ARMAFLEX, compris coudes, piquages, casses, supports et manchettes métalliques aux extrémités pour tuyauterie de diamètre extérieur COMPRIS entre 35 et 49mm</t>
  </si>
  <si>
    <t>Armaflex plus FLOGUL blanc</t>
  </si>
  <si>
    <t>Fourniture et pose de calorifuge sur TUBE CUIVRE ou ACIER en matériau ignifugé type ARMAFLEX plus protection en bande FLOGUL Blanc, compris coudes, piquages, casses, supports et manchettes métalliques aux extrémités pour tuyauterie de diamètre extérieur inférieur ou égal à 21mm.</t>
  </si>
  <si>
    <t>Fourniture et pose de calorifuge sur TUBE CUIVRE ou ACIER en matériau ignifugé type ARMAFLEX plus protection en bande FLOGUL Blanc, compris coudes, piquages, casses, supports et manchettes métalliques aux extrémités pour tuyauterie de diamètre extérieur compris entre 22 et 34 mm.</t>
  </si>
  <si>
    <t>Fourniture et pose de calorifuge sur TUBE CUIVRE ou ACIER en matériau ignifugé type ARMAFLEX plus protection en bande FLOGUL Blanc, compris coudes, piquages, casses, supports et manchettes métalliques aux extrémités pour tuyauterie de diamètre extérieur COMPRIS entre 35 et 49mm.</t>
  </si>
  <si>
    <t>Calorifugeage de tuyaux d'eau glacée</t>
  </si>
  <si>
    <t>Calorifuge des tuyaux d'eau glacée composé de :</t>
  </si>
  <si>
    <t>Une coquille de polystyrène extrudé M1 de type Styrofoam ou équivalent d'épaisseur 30 mm pour les tuyaux jusqu'au diamètre 49 mm extérieur et 40 mm pour les diamètres supérieurs, collées et jointoyées par enduit bitumineux</t>
  </si>
  <si>
    <t>Un pare-vapeur composé de tissu de verre avec enduit bitumineux</t>
  </si>
  <si>
    <t xml:space="preserve"> Finition en tôle aluminium 6/10e bordée et moulurée, fixée par des rivets, compris sujétions pour coudes, tés, vannes, accessoires et de manière générale, tous points singuliers</t>
  </si>
  <si>
    <t>Pour tuyauterie diamètre 20/27</t>
  </si>
  <si>
    <t>Pour tuyauterie diamètre 26/34</t>
  </si>
  <si>
    <t>Pour tuyauterie diamètre 33/42</t>
  </si>
  <si>
    <t>Pour tuyauterie diamètre 40/49</t>
  </si>
  <si>
    <t>Pour tuyauterie diamètre 50/60</t>
  </si>
  <si>
    <t>Pour tuyauterie diamètre 60/70</t>
  </si>
  <si>
    <t>Pour tuyauterie diamètre 70/76</t>
  </si>
  <si>
    <t>Pour tuyauterie diamètre 80/90</t>
  </si>
  <si>
    <t>Pour tuyauterie diamètre 114mm</t>
  </si>
  <si>
    <t xml:space="preserve"> Finition en PVC M1, compris sujétions pour coudes, tés, vannes, accessoires et de manière générale, tous points singuliers</t>
  </si>
  <si>
    <t>VANNES - RACCORDS et PETITS EQUIPEMENTS</t>
  </si>
  <si>
    <t>Les équipements ci-dessous comprennent la fourniture et la pose, les raccords à souder ou à visser, unions, brides, contre brides, filetages, joints, soudures, et tous accessoires ou façons nécessaires à leur montage ou adaptation sur les tuyauteries</t>
  </si>
  <si>
    <t>Vanne papillon</t>
  </si>
  <si>
    <t>Fourniture et pose de vanne papillon modèle de fabrication ISO 9000 à oreilles de centrage avec manchette EPDM vulcanisée sur le corps et col allongé pour le calorifuge, comprenant l'axe, la goupille et le papillon en inox 431, le levier en fonte malléable</t>
  </si>
  <si>
    <t>DN 100</t>
  </si>
  <si>
    <t>DN 125</t>
  </si>
  <si>
    <t>DN 150</t>
  </si>
  <si>
    <t>Vanne à boisseau sphérique</t>
  </si>
  <si>
    <t xml:space="preserve">Fourniture et pose de vanne d'arrêt 1/4 de tour avec ou sans purge, à passage intégral et siège téflon. </t>
  </si>
  <si>
    <t>DN 32</t>
  </si>
  <si>
    <t>Raccord union</t>
  </si>
  <si>
    <t>Fourniture et pose de raccords unions à joints plats, y compris toutes sujétions, pour diamètres suivants :</t>
  </si>
  <si>
    <t>Fourniture et pose de raccords unions droits en acier noir, y compris toutes sujétions, pour diamètres suivants :</t>
  </si>
  <si>
    <t>Fourniture et pose de raccords unions droits en acier galvanisé, y compris toutes sujétions, pour diamètres suivants</t>
  </si>
  <si>
    <t>Vannes de régulation</t>
  </si>
  <si>
    <t>Fourniture et pose d'une vanne 2 voies PN 10 comprenant l'adaptation au diamètre nominal de la tuyauterie et à la température du réseau, y compris toutes sujétions pour les diamètres suivants</t>
  </si>
  <si>
    <t>Fourniture et pose de vanne communicante pour radiateur</t>
  </si>
  <si>
    <t>Pose seule de vanne thermostatique avec capteur de température et contact de feuillure En Ocean ou équivalent pour commande de radiateur à distance sans fil</t>
  </si>
  <si>
    <t>Pose de dispositif de commande pour radiateur électrique équipé de fil pilote associé à des contacts de feuillure pour coupure de radiateur électrique en cas d’ouverture de fenêtre</t>
  </si>
  <si>
    <t>Pose de dispositif de commande pour radiateur électrique non équipé de fil pilote à associer à des contacts feuillure pour coupure de radiateur électrique en cas d’ouverture de fenêtre</t>
  </si>
  <si>
    <t>Pose d’automate de commande de dispositifs fils pilotes référencés CHAUF8325ECOENER à CHAUF8327ECOENER permettant le paramétrage de plages horaires</t>
  </si>
  <si>
    <t>Fourniture et pose d'une vanne 2 voies auto équilibrante multifonctions pour régulation et mesure de l'énergie avec débitmètre à indcution magnétique ou ultrasonique à commande conventionnelle, y compris toutes sujétions pour les diamètres suivants</t>
  </si>
  <si>
    <t>Option pour vanne avec système de commande communicante selon protocole BACnet IP ou BACnet MS/TP</t>
  </si>
  <si>
    <t>Fourniture et pose d'une vanne 2 voies pour régulation terminale avec servomoteur électrique rotatif IP40</t>
  </si>
  <si>
    <t>Fourniture et pose d'une vanne 2 voies taraudée DN 15 pour régulation terminale à servomoteur électrique rotatif IP40</t>
  </si>
  <si>
    <t>Fourniture et pose d'une vanne électronique 2 voies à capteur et mesure de débit classe A norme EN 12266-1 pour les diamètres suivants</t>
  </si>
  <si>
    <t>Fourniture et pose d'une vanne 3 voies PN 10 comprenant l'adaptation au diamètre nominal de la tuyauterie et à la température du réseau y compris toutes sujétions</t>
  </si>
  <si>
    <t>Vannes de régulation et d'équilibrage</t>
  </si>
  <si>
    <t>Fourniture et pose d'une vanne d'équilibrage ou de réglage avec blocage du réglage, compris toutes sujétions, pour les diamètres suivants</t>
  </si>
  <si>
    <t>Fourniture et pose de pompes et circulateurs</t>
  </si>
  <si>
    <t xml:space="preserve">Fourniture et pose de pompe en ligne sur socle, comprenant la réalisation de deux manchettes, avec brides et cônes appropriés aux vannes existantes y compris raccordement électrique, Marque Grunfos ou Wilo ou équivalent , </t>
  </si>
  <si>
    <t xml:space="preserve">Fourniture et pose de circulateur comprenant la réalisation de deux manchettes, avec brides et cônes appropriés aux vannes existantes. Fourniture et mise en place d'une prise de pression différentielle comprenant : manomètre à bain de glycérine, robinets d'isolement et raccordement à la colonne d'évacuation, Marque Grunfos ou Wilo ou équivalent , </t>
  </si>
  <si>
    <t xml:space="preserve">Fourniture et pose de pompe de relevage comprenant la réalisation de la colonne de refoulement en tube galvanisé ou en PVC, au diamètre de refoulement et à la pression de sortie, longueur moyenne 15m, avec clapet anti retour y compris raccordement électrique. Raccordement à la colonne d'évacuation, Marque Grunfos ou Wilo ou équivalent , </t>
  </si>
  <si>
    <t>Disconnecteurs avec démarche administrative comprise (en fonction des diamètres concernés)</t>
  </si>
  <si>
    <t>Fourniture et pose d'un disconnecteur non contrôlable type CA, compris toutes sujétions, pour diamètres suivants :</t>
  </si>
  <si>
    <t>Fourniture et pose d'un disconnecteur contrôlable type BA, compris toutes sujétions, pour diamètres suivants :</t>
  </si>
  <si>
    <t>Clapet anti pollution type EA</t>
  </si>
  <si>
    <t>Fourniture et pose d'un clapet anti pollution type EA, compris toutes sujétions, pour diamètres suivants :</t>
  </si>
  <si>
    <t>DN15</t>
  </si>
  <si>
    <t>DN20</t>
  </si>
  <si>
    <t>Petits équipements</t>
  </si>
  <si>
    <t>Fourniture et pose de robinet thermostatique à bulbe liquide incorporé, avec anneau antivol auto fermant, avec la possibilité de bloquer le réglage.  La plage de réglage sera limitée à 18-21 °C</t>
  </si>
  <si>
    <t>Fourniture et pose de robinet droit ou équerre simple réglage</t>
  </si>
  <si>
    <t>Fourniture et pose de tés de réglage avec vidange au DN 12, DN 15 ou DN 20</t>
  </si>
  <si>
    <t>Fourniture et pose de purgeur à clé</t>
  </si>
  <si>
    <t>Fourniture et pose d'un purgeur automatique pour diamètres suivants :</t>
  </si>
  <si>
    <t>Fourniture et pose d'une soupape de sécurité pour circuit 110°C maxi, corps en laiton à orifices décalés, tarage de 3 à 10 bars avec manchon et soudure, compris toutes sujétions</t>
  </si>
  <si>
    <t>Entrée DN 15</t>
  </si>
  <si>
    <t>Entrée DN 20</t>
  </si>
  <si>
    <t>Entrée DN 25</t>
  </si>
  <si>
    <t>Entrée DN 32</t>
  </si>
  <si>
    <t>Entrée DN 40</t>
  </si>
  <si>
    <t>Fourniture et pose d'une soupape de sécurité pour circuit   110°C maxi, corps en fonte taraudé à orifices décalés, siège en acier inox, tarage fixe de 3 à 6 bars avec manchon et soudure, compris toutes sujétions</t>
  </si>
  <si>
    <t>Entrée DN 50</t>
  </si>
  <si>
    <t>Fourniture et pose d'une soupape de sécurité pour circuit 110°C maxi, corps en fonte taraudé à orifices décalés, siège en acier inox, tarage fixe de 6,1 à 10 bars avec manchon et soudure, compris toutes sujétions</t>
  </si>
  <si>
    <t>Groupe de sécurité pour ECS</t>
  </si>
  <si>
    <t>Groupe de sécurité pour ECS conforme à la norme NF antipollution, tarage 7 bars, entrée 20/27 et vidange 26/34</t>
  </si>
  <si>
    <t xml:space="preserve">Fourniture et pose d'anti bélier </t>
  </si>
  <si>
    <t>Fourniture et pose d'un clapet anti retour universel pour diamètres suivants :</t>
  </si>
  <si>
    <t>Fourniture et pose d'un clapet anti retour à battant pour diamètres suivants :</t>
  </si>
  <si>
    <t>PRODUCTION DE CHALEUR</t>
  </si>
  <si>
    <t>Fourniture, pose et raccordement de chaudières</t>
  </si>
  <si>
    <r>
      <t xml:space="preserve">Chaudière sans eau chaude sanitaire (ECS) </t>
    </r>
    <r>
      <rPr>
        <sz val="11"/>
        <rFont val="Arial"/>
        <family val="2"/>
      </rPr>
      <t>à gaz avec brûleur atmosphérique et foyer ouvert ou étanche.
Pose seule de chaudière (murale ou au sol) comprenant pour chaque type: présentation pour implantation, traçage des fixations, pose de la plinthe de raccordement, mise en place, raccordements aux canalisations de distribution de chauffage en tube écroui 20/22 (longueur moyenne de 5m) et raccord fer/cuivre à partie conique 26/34 y compris toutes sujétions.
Raccordement de la sortie des fumées approprié au type de foyer, soit au conduit chemisé ou tubé existant ou par conduit aluminium agréé y compris toutes sujétions (rosace, virole, coude,...) ou mise en place de la micro-ventouse en façade dans la réservation existante ou créée par le maçon.
Raccordement à la colonne gaz existante en tube cuivré écroui conformément au DTU gaz avec vanne de barrage gaz agréée GDF.
Pour les chaudières au sol : raccordement électrique de l'alimentation chaudière et du brûleur du thermostat d'ambiance sur boîtier posé par l'électricien.</t>
    </r>
  </si>
  <si>
    <t>Pose d'une chaudière d'une puissance de 11 jusqu'à 40Kw</t>
  </si>
  <si>
    <t>Pose d'une chaudière d'une puissance au-delà de 40 et jusqu'à 70Kw</t>
  </si>
  <si>
    <r>
      <t xml:space="preserve">Chaudière mixte avec eau chaude sanitaire (ECS) </t>
    </r>
    <r>
      <rPr>
        <sz val="11"/>
        <rFont val="Arial"/>
        <family val="2"/>
      </rPr>
      <t>à gaz avec brûleur atmosphérique et foyer ouvert ou étanche.
Pose seule de chaudière (murale ou au sol) comprenant pour chaque type : présentation pour implantation, traçage des fixations, pose de la plinthe de raccordement, mise en place, raccordements aux canalisations de distribution de chauffage en tube écroui 20/22 (longueur moyenne de 5m) et raccord fer/cuivre à partie conique 26/34 y compris toutes sujétions.
Raccordement aux canalisations de distribution ECS en tube cuivre écroui 16/18 (longueur comprise juqu'à 10 mètres)
raccordement de l'échappement de la soupape et des recueillis de condensation au pied de cheminée ainsi que du condenseur éventuel à la colonne de chute existante en tube cuivre écroui 16/18 (longueur comprise jusqu'à 10 mètres) 
Raccordement de la sortie des fumées approprié au type de foyer, soit au conduit chemisé ou tubé existant ou par conduit aluminium agréé y compris toutes sujétions (rosace, virole, coude,...) ou mise en place de la micro-ventouse en façade dans la réservation existante ou créée par le maçon.
Raccordement à la colonne gaz existante en tube cuivré écroui conformément au DTU gaz avec vanne de barrage gaz agréée GDF.
Pour les chaudières au sol : raccordement électrique de l'alimentation chaudière et du brûleur du thermostat d'ambiance sur boîtier posé par l'électricien.</t>
    </r>
  </si>
  <si>
    <t>Chaudière d'une puissance jusqu'à 40Kw</t>
  </si>
  <si>
    <t>Chaudière d'une puissance au-delà de 40Kw et jusqu'à 70Kw</t>
  </si>
  <si>
    <t>Raccordement électrique de l'alimentation chaudière et du thermostat d'ambiance sur boîtier posé par l'électricien.</t>
  </si>
  <si>
    <t>Plus-value pour ballon tampon de 100 L</t>
  </si>
  <si>
    <t>Plus-value pour ballon tampon de 150 L</t>
  </si>
  <si>
    <t>Plus-value pour ballon tampon de 200 L</t>
  </si>
  <si>
    <t>Fourniture et pose en remplacement d'un élément de chaudière fonte comprenant démontage et remontage, remplacement de joints et toutes sujétions</t>
  </si>
  <si>
    <t>Élément de fond ou de devant de foyer pour chaudière de puissance inférieure ou égale à  300 kW</t>
  </si>
  <si>
    <t>Élément de fond ou de devant de foyer pour chaudière de puissance supérieure à  300 kW</t>
  </si>
  <si>
    <t>Majoration pour remplacement d'un élément intermédiaire</t>
  </si>
  <si>
    <t>coef</t>
  </si>
  <si>
    <t>Tubage</t>
  </si>
  <si>
    <t>Fourniture et mise en œuvre pour tubage en aluminium de conduit d'évacuation des gaz brûlés diamètre 125 mm</t>
  </si>
  <si>
    <t>Fourniture et mise en œuvre pour tubage en inox de conduit d'évacuation des gaz brûlés diamètre 125 mm</t>
  </si>
  <si>
    <t>Corps de chauffe</t>
  </si>
  <si>
    <t>Pose seule de radiateurs fonte ou acier</t>
  </si>
  <si>
    <r>
      <t>Pose seule de radiateur (fonte ou acier) ou de convecteur à eau chaude : Présentation, traçage des fixations, pose de consoles ou de pieds, mise en place. Raccordement sur la tuyauterie de chauffage existante</t>
    </r>
    <r>
      <rPr>
        <strike/>
        <sz val="11"/>
        <rFont val="Arial"/>
        <family val="2"/>
      </rPr>
      <t>,</t>
    </r>
    <r>
      <rPr>
        <sz val="11"/>
        <rFont val="Arial"/>
        <family val="2"/>
      </rPr>
      <t xml:space="preserve"> y compris, fourniture et pose de té ou coude </t>
    </r>
  </si>
  <si>
    <t>Pose seule d'aérotherme</t>
  </si>
  <si>
    <t>Pose seule d'aérotherme d'un poids inférieur à 500 Kg, situé à 3m du sol, compris pose de régulation, supports et accessoires</t>
  </si>
  <si>
    <t>Pose seule d'aérotherme d'un poids inférieur à 500 Kg, situé à plus de 3m du sol, compris pose de régulation, supports et accessoires</t>
  </si>
  <si>
    <t>Piquages</t>
  </si>
  <si>
    <t>Confection de piquage, avec pose, pour doigt de gants, thermomètre, pressostat, boisseaux, purgeur, etc…, y compris toutes sujétions</t>
  </si>
  <si>
    <t>12/17</t>
  </si>
  <si>
    <t>15/21</t>
  </si>
  <si>
    <t>20/27</t>
  </si>
  <si>
    <t>26/34</t>
  </si>
  <si>
    <t>Fourniture et pose de bouteilles (purge, dégazage, mélange)</t>
  </si>
  <si>
    <t>Fourniture et pose de bouteille de purge sur les installations à distribution en plafond comprenant: un purgeur automatique muni d'un robinet d'isolement 1/4 de tour à boisseau sphérique, une purge manuelle ramenée à " hauteur d' homme " en tuyauterie acier</t>
  </si>
  <si>
    <t>Expansion - Soupapes - Remplissage</t>
  </si>
  <si>
    <t>Pose seule d'un ensemble d'expansion comprenant : pose du vase d'expansion approprié à l'installation, avec supports correspondants au type du vase et raccordement à l'installation suivant les règles du DTU. Pose d'une vanne à décharge pour isoler le vase</t>
  </si>
  <si>
    <t>Remplacement d'une soupape de sécurité compris toutes sujétions</t>
  </si>
  <si>
    <t>Fourniture et pose d'ensemble de remplissage</t>
  </si>
  <si>
    <t>Fourniture et pose d'un ensemble de remplissage de l'installation comprenant : vanne d'arrêt à boisseau sphérique, compteur d'eau, disconnecteur, vanne à boisseau sphérique,  pot de traitement de 2L, vanne à boisseau sphérique et  manomètre de contrôle</t>
  </si>
  <si>
    <t>Fourniture et pose d'ensemble de module d'expension comprenant vase d'expension, vanne d'arrêt à boisseau sphérique,manomètre de contrôle et purgeur automatique</t>
  </si>
  <si>
    <t>25 litres</t>
  </si>
  <si>
    <t>50litres</t>
  </si>
  <si>
    <t>140litres</t>
  </si>
  <si>
    <t>200litres</t>
  </si>
  <si>
    <t>Pose seule de compteur d'énergie thermique</t>
  </si>
  <si>
    <t>Pose seule d'un compteur d'énergie thermique, y compris piquage pour les sondes, raccordements électriques sur boîtier posé par l'électricien et toutes sujétions, pour :</t>
  </si>
  <si>
    <t>NEUTRALISATION DE CUVE DE FIOUL</t>
  </si>
  <si>
    <t>Neutralisation et remplissage en eau</t>
  </si>
  <si>
    <t>Neutralisation de cuve existante, démontage et enlèvement des raccords jusqu'aux brûleurs, y compris empotage commandes police, évent, puis remplissage en eau, dégazage avec fourniture d'un certificat de dégazage, facturé au m3</t>
  </si>
  <si>
    <t>Neutralisation et remplissage en sable</t>
  </si>
  <si>
    <t>Neutralisation de cuve existante, démontage et enlèvement des raccords jusqu'aux brûleurs, y compris empotage, commandes police, évent, puis remplissage en sable, dégazage avec fourniture d'un certificat de dégazage, facturé au m3</t>
  </si>
  <si>
    <t>Évacuation et retraitement du fioul, facturé au m3</t>
  </si>
  <si>
    <t>INSTALLATION DE GAZ</t>
  </si>
  <si>
    <t>Vidange de l'installation de gaz, remise en gaz, essais, purge et remise au Maître d'Ouvrage du certificat de conformité Qualigaz</t>
  </si>
  <si>
    <t>Dépose de vanne gaz défectueuse (mise à disposition VDL), avec fourniture et pose d'une manchette en remplacement, pour tout diamètre, y compris toutes sujétions</t>
  </si>
  <si>
    <r>
      <t>Fourniture et pose d'une électrovanne gaz</t>
    </r>
    <r>
      <rPr>
        <sz val="11"/>
        <rFont val="Arial"/>
        <family val="2"/>
      </rPr>
      <t>, à réarmement automatique en 220 volts mono, avec bobine démontable et réglage du débit principal, compris raccordement électrique sur boîtier posé par l'électricien</t>
    </r>
  </si>
  <si>
    <r>
      <t xml:space="preserve">Fourniture et pose de vanne de barrage gaz 1/4 de tour, </t>
    </r>
    <r>
      <rPr>
        <sz val="11"/>
        <rFont val="Arial"/>
        <family val="2"/>
      </rPr>
      <t>à placer à la pénétration dans le bâtiment ou à proximité d'un appareil au gaz, y compris étiquette et repérage</t>
    </r>
  </si>
  <si>
    <t>Fourniture et pose vanne pour brûleur 1/4 de tour</t>
  </si>
  <si>
    <t>Fourniture et pose d'un brûleur à gaz puissance inférieure à 40 Kw compris raccordements gaz, électrique, fumisterie et toutes sujétions imprévues</t>
  </si>
  <si>
    <t>Fourniture et pose d'un brûleur à gaz puissance comprise entre 400 et 1000 Kw compris raccordements gaz, fumisterie, électrique et toutes sujétions imprévues</t>
  </si>
  <si>
    <t>Canalisations gaz cuivre</t>
  </si>
  <si>
    <r>
      <t>Fourniture et pose de canalisations en tube cuivre</t>
    </r>
    <r>
      <rPr>
        <sz val="11"/>
        <rFont val="Arial"/>
        <family val="2"/>
      </rPr>
      <t>, compris coudes, coupes, raccords coniques, emboîtages, brasures à l'argent, colliers démontables sur rosaces, fourreaux, fixations, pièces de raccord, rebouchage des traversées, joint ciment, peinture an</t>
    </r>
  </si>
  <si>
    <t>Diamètre Nominal (D.N.) 12</t>
  </si>
  <si>
    <t>DN 34</t>
  </si>
  <si>
    <t>Canalisations gaz acier</t>
  </si>
  <si>
    <r>
      <t xml:space="preserve">Fourniture et pose de canalisations en tube acier étiré sans soudure longitudinale, </t>
    </r>
    <r>
      <rPr>
        <sz val="11"/>
        <rFont val="Arial"/>
        <family val="2"/>
      </rPr>
      <t>qualité chauffage tarif 3 jusqu'au diamètre 26/34 et tarif 10 au delà, compris coudes, coupes, filetages, joints, vis, brasures, colliers démontables anti vibratiles</t>
    </r>
  </si>
  <si>
    <t>Diamètre Nominal (D.N.) 15</t>
  </si>
  <si>
    <t>DN 60</t>
  </si>
  <si>
    <t>BUDERUS</t>
  </si>
  <si>
    <t>CETETHERM</t>
  </si>
  <si>
    <t>CHAROT</t>
  </si>
  <si>
    <t>CIAT</t>
  </si>
  <si>
    <t>CHAFFOTEAUX MAURY</t>
  </si>
  <si>
    <t>CHAPPEE</t>
  </si>
  <si>
    <t>COLLARD TROLLARD</t>
  </si>
  <si>
    <t>COPRAX</t>
  </si>
  <si>
    <t>COMAP</t>
  </si>
  <si>
    <t>DANFOSS</t>
  </si>
  <si>
    <t>DE DIETRICH</t>
  </si>
  <si>
    <t>DUNGS</t>
  </si>
  <si>
    <t>ELM LEBLANC</t>
  </si>
  <si>
    <t>E-MODULE</t>
  </si>
  <si>
    <t>FINIMETAL</t>
  </si>
  <si>
    <t>FLAMCO</t>
  </si>
  <si>
    <t>FLEXCON</t>
  </si>
  <si>
    <t>France Air</t>
  </si>
  <si>
    <t>GRUNFOS</t>
  </si>
  <si>
    <t>PNEUMATEX - IMI PNEUMATEX</t>
  </si>
  <si>
    <t>SALMSON</t>
  </si>
  <si>
    <t>SATCHWELL (SCHNEIDER)</t>
  </si>
  <si>
    <t>SAUNIER DUVAL</t>
  </si>
  <si>
    <t>SAUTER</t>
  </si>
  <si>
    <t>SCHNEIDER</t>
  </si>
  <si>
    <t>SIEMENS</t>
  </si>
  <si>
    <t>STYX</t>
  </si>
  <si>
    <t>VAILLANT</t>
  </si>
  <si>
    <t>VIESSMANN</t>
  </si>
  <si>
    <t>WATTS</t>
  </si>
  <si>
    <t>WILO</t>
  </si>
  <si>
    <t>Autres marques</t>
  </si>
  <si>
    <t>CLIMATISATION</t>
  </si>
  <si>
    <t>Une attention particulière est apportée à la récupération des fluides frigorigènes des machines avant toute intervention de dépose</t>
  </si>
  <si>
    <t>Il est interdit d'effectuer tout dégazage à l'air libre donc avant tout démontage de machine, le fluide frigorigène est récupéré dans des bouteilles de récupération et ramené au distributeur agréé de fluides frigorigènes</t>
  </si>
  <si>
    <t>Dépose de climatiseur monobloc "window", compris colliers, chevilles, fixations, supports, descellements et évacuation aux décharges publiques</t>
  </si>
  <si>
    <t>Dépose de climatiseur bi-bloc "split system", compris unité intérieure et unité extérieure, pompe de relevage, colliers, chevilles, fixations, supports, descellements, tamponnages, bouchonnages et évacuation aux décharges publiques. Non compris les canalisations ou gaines d'extraction/soufflage à reprendre en sus</t>
  </si>
  <si>
    <t>Dépose de ventiloconvecteur plafonnier compris pompe de relevage (le cas échéant), colliers, chevilles, fixations, supports, descellements, tamponnages, bouchonnages et évacuation aux décharges publiques.(les opérations sur le réseau seront pris dans la partie chauffage)</t>
  </si>
  <si>
    <t>Dépose de ventiloconvecteur allège compris, colliers, chevilles, fixations, supports, descellements, tamponnages, bouchonnages et évacuation aux décharges publiques.(les opérations sur le réseau seront pris dans la partie chauffage)</t>
  </si>
  <si>
    <t>Dépose de canalisation de liaison frigorifique préchargée entre l'unité intérieure et l'unité extérieure compris raccords</t>
  </si>
  <si>
    <t>Dépose de liaison électrique entre l'unité intérieure et l'unité extérieure</t>
  </si>
  <si>
    <t>Dépose de pompe de relevage des condensats</t>
  </si>
  <si>
    <t>CLIMATISEUR A DETENTE DIRECTE</t>
  </si>
  <si>
    <t>Les matériels décrits ci-dessous sont comptés fournis, posés et raccordés, compris unités intérieures et extérieures avec leurs supports, fixations adaptées au support, percements, collages, accessoires de pose et toutes sujétions nécessaires au parfait achèvement et fonctionnement des ouvrages</t>
  </si>
  <si>
    <t>Compris raccordement électrique sur boitier posé par l'électricien</t>
  </si>
  <si>
    <t>Non compris évacuation des condensats à reprendre en sus de la plomberie</t>
  </si>
  <si>
    <t xml:space="preserve">Marque : Ciat, Mitsubishi, Daikin ou équivalent </t>
  </si>
  <si>
    <t>Climatiseur mono Split System Réversible. Unité intérieure murale à fluide frigorigène conforme à la nouvelle règlementation  F Gaz II</t>
  </si>
  <si>
    <t>Puiss. restituée froid 2 kW, chaud (à -5°C ext.) 2kW</t>
  </si>
  <si>
    <t>Puiss. restituée froid 2,5 kW, chaud (à -5°C ext.) 2,6kW</t>
  </si>
  <si>
    <t>Puiss. restituée froid 3,5 kW, chaud (à -5°C ext.) 3kW</t>
  </si>
  <si>
    <t>Puiss. restituée froid 3,5 kW, chaud (à -5°C ext.) 3,4kW</t>
  </si>
  <si>
    <t>Puiss. restituée froid 4,2 kW, chaud (à -5°C ext.) 4,1kW</t>
  </si>
  <si>
    <t>Puiss. restituée froid 5kW, chaud (à -5°C ext.) 4,4kW</t>
  </si>
  <si>
    <t>Puiss. restituée froid 6kW, chaud (à -5°C ext.) 5,3kW</t>
  </si>
  <si>
    <t>Puiss. restituée froid 7,1 kW, chaud (à -5°C ext.) 6,2kW</t>
  </si>
  <si>
    <t>Puiss. restituée froid 10kW, chaud (à -5°C ext.) 8,6kW</t>
  </si>
  <si>
    <t>Climatiseur mono Split System Réversible. Unité intérieure cassette encastrable 4 voies 600x600mm encatrable au plafond, à conformeà la nouvelle réglementation F Gaz II</t>
  </si>
  <si>
    <t>Puiss.restituée froid 2 kW, chaud (à -5°C ext.) 2,4kW</t>
  </si>
  <si>
    <t>Puiss. restituée froid 3,4 kW, chaud (à -5°C ext.) 3kW</t>
  </si>
  <si>
    <t>Puiss. restituée froid 4,7 kW, chaud (à -5°C ext.) 4kW</t>
  </si>
  <si>
    <t>Puiss. restituée froid 5,8 kW, chaud (à -5°C ext.) 5,1kW</t>
  </si>
  <si>
    <t>Puiss.restituée froid 7,1 kW, chaud (à -5°C ext.) 6,2kW</t>
  </si>
  <si>
    <t>Puiss. restituée froid 10 kW, chaud (à -5°C ext.) 8,6kW</t>
  </si>
  <si>
    <t>Puiss. restituée froid 12,5kW, chaud (à -5°C ext.) 10,7kW</t>
  </si>
  <si>
    <t>Climatiseur mono Split System Réversible. Unité intérieure cassette encastrable Round Flow 600x600mm encastrable en plafond suspendu, conforme à la nouvelle réglementation F gaz II</t>
  </si>
  <si>
    <t>Puiss.restituée froid 3,4 kW, chaud (à -5°C ext.) 3,2kW</t>
  </si>
  <si>
    <t>Puiss. restituée froid 5 kW, chaud (à -5°C ext.) 4,5kW</t>
  </si>
  <si>
    <t>Puiss. restituée froid 5,7 kW, chaud (à -5°C ext.) 5,3kW</t>
  </si>
  <si>
    <t>Puiss. restituée froid 10 kW, chaud (à -5°C ext.) 8,7kW</t>
  </si>
  <si>
    <t>Puiss. restituée froid 12,5 kW, chaud (à -5°C ext.) 10,7kW</t>
  </si>
  <si>
    <t>Puiss. restituée froid 14 kW, chaud (à -5°C ext.) 11,4kW</t>
  </si>
  <si>
    <t>Climatiseur mono Split System Réversible. Unité intérieure plafonnier apparent, conforme à la nouvelle réglementation F Gaz II</t>
  </si>
  <si>
    <t>Puiss.restituée froid 3,4 kW, chaud (à -5°C ext.) 3kW</t>
  </si>
  <si>
    <t>Puiss. restituée froid 5 kW, chaud (à -5°C ext.) 4kW</t>
  </si>
  <si>
    <t>Puiss. restituée froid 5,7kW, chaud (à -5°C ext.) 5,1kW</t>
  </si>
  <si>
    <t>Climatiseur mono Slipt System Réversible. Unité intérieure plafonnier encastrable gainable, conforme à la nouvelle réglementation F Gaz II, non compris les gaines et bouches d'extraction/soufflage à reprendre en sus au § VMC</t>
  </si>
  <si>
    <t>non compris les gaines et bouches d'extraction/soufflage à reprendre en sus au § VMC</t>
  </si>
  <si>
    <t>Puiss.restituée froid 2,4 kW, chaud (à -5°C ext.) 2,4kW</t>
  </si>
  <si>
    <t>Puiss. restituée froid 5kW, chaud (à -5°C ext.) 4,2kW</t>
  </si>
  <si>
    <t>Puiss.restituée froid 6 kW, chaud (à -5°C ext.) 5,1kW</t>
  </si>
  <si>
    <t>Puiss. restituée froid 13,4kW, chaud (à -5°C ext.) 11,4kW</t>
  </si>
  <si>
    <t xml:space="preserve">Retrait et retraitmente ancien climatiseur au gaz non conforme à nouvelle règlementation avec suivi traitement déchets </t>
  </si>
  <si>
    <t xml:space="preserve">Au poids du gaz - tous types d'appareil </t>
  </si>
  <si>
    <t>kg</t>
  </si>
  <si>
    <t>Liaison frigorifique entre unité intérieure et unité extérieure, canalisation de liaison frigorifique préchargée entre l'unité intérieure et l'unité extérieure compris raccords</t>
  </si>
  <si>
    <t>canalisation de liaison frigorifique préchargée entre l'unité intérieure et l'unité extérieure compris raccords</t>
  </si>
  <si>
    <t>longueur 3 m</t>
  </si>
  <si>
    <t>longueur 6 m</t>
  </si>
  <si>
    <t>longueur 9 m</t>
  </si>
  <si>
    <t>longueur 15 m</t>
  </si>
  <si>
    <t>Liaison éléctriquée entre unité intérieure et unité extérieure</t>
  </si>
  <si>
    <t>câble de liaison électrique entre l'unité intérieure et l'unité extérieure 3x2,5 mm2</t>
  </si>
  <si>
    <t>Fourniture et pose de groupe a detente direct exterieure conforme à la nouvelle réglementation F Gaz II, froid seul  et reversible</t>
  </si>
  <si>
    <t>Groupe exterieure mono PU 3,5kwf froid seul de marque DAIKIN ou équivalent</t>
  </si>
  <si>
    <t>Groupe exterieure multi bi PU 5kwf froid seul de marque DAIKIN ou équivalent</t>
  </si>
  <si>
    <t>Groupe exterieure multi  quadri PU 9kwf froid seul de marque DAIKIN ou équivalent</t>
  </si>
  <si>
    <t>Groupe exterieure mono reversible 3,5 Kw de marque DAIKIN ou équivalent</t>
  </si>
  <si>
    <t>Groupe exterieure multi bi reversible Pu 5 Kw de marque DAIKIN ou équivalent</t>
  </si>
  <si>
    <t>Groupe exterieure multi quadri reversible 9 Kw de marque DAIKIN ou équivalent</t>
  </si>
  <si>
    <t>VENTILOCONVECTEUR POUR RESEAU D'EAU GLACEE &amp;/ou CHAUDE</t>
  </si>
  <si>
    <t>Les matériels décrits ci-dessous sont comptés fournis, posés et raccordés, avec leurs supports, fixations adaptées au support, percements, collages, accessoires de pose et toutes sujétions nécessaires au parfait achèvement et fonctionnement des ouvrages.</t>
  </si>
  <si>
    <t>Compris raccordement électrique sur boîtier posé par l'électricien</t>
  </si>
  <si>
    <t xml:space="preserve">Non compris évacuation des condensats à reprendre en sus des travaux de plomberie </t>
  </si>
  <si>
    <t>Le raccordement de chaque ventilo convecteur se fera par flexibles calorifugés garantie 10 ans.  Par ventilo convecteur, il est prévu une vanne d’isolement et une vanne d’équilibrage, avec coquilles de calorifugeage</t>
  </si>
  <si>
    <t>Les ventilo convecteurs sont certifiés EUROVENT ou équivalente et possèdent au minimum 3 vitesses de ventilation</t>
  </si>
  <si>
    <t>Les puissances frigorifiques indiquées sont des puissances totales avec tolérance de + ou - 10%</t>
  </si>
  <si>
    <t>Les ventilo convecteurs (V.C) de base sont entendus "2 tubes et non carrossés"</t>
  </si>
  <si>
    <t>Ventilo convecteur (V.C.) en allège</t>
  </si>
  <si>
    <t>V.C allégé sur pieds non carrossé 850 W</t>
  </si>
  <si>
    <t>V.C allégé sur pieds non carrossé 1000 W</t>
  </si>
  <si>
    <t>V.C allégé sur pieds non carrossé 1250 W</t>
  </si>
  <si>
    <t>V.C allégé sur pieds non carrossé 1500 W</t>
  </si>
  <si>
    <t>V.C allégé sur pieds non carrossé 1750 W</t>
  </si>
  <si>
    <t>V.C allégé sur pieds non carrossé 2000 W</t>
  </si>
  <si>
    <t>V.C allégé sur pieds non carrossé 2500 W</t>
  </si>
  <si>
    <t>V.C allégé sur pieds non carrossé 3000 W</t>
  </si>
  <si>
    <t>V.C allégé sur pieds non carrossé 3500 W</t>
  </si>
  <si>
    <t>V.C allégé sur pieds non carrossé 4000 W</t>
  </si>
  <si>
    <t>V.C allégé sur pieds non carrossé 5000 W</t>
  </si>
  <si>
    <t>V.C allégé sur pieds non carrossé 6500 W</t>
  </si>
  <si>
    <r>
      <t xml:space="preserve">Coefficient applicable pour V.C </t>
    </r>
    <r>
      <rPr>
        <b/>
        <sz val="11"/>
        <rFont val="Arial"/>
        <family val="2"/>
      </rPr>
      <t>carrossé</t>
    </r>
    <r>
      <rPr>
        <sz val="11"/>
        <rFont val="Arial"/>
        <family val="2"/>
      </rPr>
      <t xml:space="preserve"> </t>
    </r>
  </si>
  <si>
    <r>
      <t xml:space="preserve">Coefficient applicable pour V.C </t>
    </r>
    <r>
      <rPr>
        <b/>
        <sz val="11"/>
        <rFont val="Arial"/>
        <family val="2"/>
      </rPr>
      <t>4 tubes</t>
    </r>
  </si>
  <si>
    <t>Ventilo convecteur (V.C.) plafonnier</t>
  </si>
  <si>
    <t>V.C plafonnier non carrossé 850 W</t>
  </si>
  <si>
    <t>V.C plafonnier non carrossé 1000 W</t>
  </si>
  <si>
    <t>V.C plafonnier non carrossé 1250 W</t>
  </si>
  <si>
    <t>V.C plafonnier non carrossé 1500 W</t>
  </si>
  <si>
    <t>V.C plafonnier non carrossé 1750 W</t>
  </si>
  <si>
    <t>V.C plafonnier non carrossé 2000 W</t>
  </si>
  <si>
    <t>V.C plafonnier non carrossé 2500 W</t>
  </si>
  <si>
    <t>V.C plafonnier non carrossé 3000 W</t>
  </si>
  <si>
    <t>V.C plafonnier non carrossé 3500 W</t>
  </si>
  <si>
    <t>V.C plafonnier non carrossé 4000 W</t>
  </si>
  <si>
    <t>V.C plafonnier non carrossé 5000 W</t>
  </si>
  <si>
    <t>V.C plafonnier non carrossé 6500 W</t>
  </si>
  <si>
    <t>Ventilo convecteur (V.C.) gainable</t>
  </si>
  <si>
    <t>V.C gainable non carrossé 850 W</t>
  </si>
  <si>
    <t>V.C gainable non carrossé 1000 W</t>
  </si>
  <si>
    <t>V.C gainable non carrossé 1250 W</t>
  </si>
  <si>
    <t>V.C gainable non carrossé 1500 W</t>
  </si>
  <si>
    <t>V.C gainable non carrossé 1750 W</t>
  </si>
  <si>
    <t>V.C gainable non carrossé 2000 W</t>
  </si>
  <si>
    <t>V.C gainable non carrossé 2500 W</t>
  </si>
  <si>
    <t>V.C gainable non carrossé 3000 W</t>
  </si>
  <si>
    <t>V.C gainable non carrossé 3500 W</t>
  </si>
  <si>
    <t>V.C gainable non carrossé 4000 W</t>
  </si>
  <si>
    <t>Cassette d'eau glacé encastréE 2 voies à effet co anda</t>
  </si>
  <si>
    <t>Cassette 1000 W</t>
  </si>
  <si>
    <t>Cassette 1500 W</t>
  </si>
  <si>
    <t>Cassette 2000 W</t>
  </si>
  <si>
    <t>Cassette 2500 W</t>
  </si>
  <si>
    <t>Cassette 3000 W</t>
  </si>
  <si>
    <t>Cassette 3500 W</t>
  </si>
  <si>
    <t>Cassette 4000 W</t>
  </si>
  <si>
    <t>Cassette 4500 W</t>
  </si>
  <si>
    <t>Cassette 6000 W</t>
  </si>
  <si>
    <r>
      <t xml:space="preserve">Coefficient applicable pour caissettes </t>
    </r>
    <r>
      <rPr>
        <b/>
        <sz val="11"/>
        <rFont val="Arial"/>
        <family val="2"/>
      </rPr>
      <t>4 tubes</t>
    </r>
  </si>
  <si>
    <r>
      <t xml:space="preserve">Coefficient applicable pour cassette </t>
    </r>
    <r>
      <rPr>
        <b/>
        <sz val="11"/>
        <rFont val="Arial"/>
        <family val="2"/>
      </rPr>
      <t>4 voies</t>
    </r>
  </si>
  <si>
    <t>Régulation</t>
  </si>
  <si>
    <t>Vannes 3 voies pour V.C 2 tubes</t>
  </si>
  <si>
    <t>Thermostat mural pour ventilo convecteur 2 tubes</t>
  </si>
  <si>
    <t>Vannes 3 voies pour V.C 4 tubes</t>
  </si>
  <si>
    <t>Thermostat mural pour ventilo convecteur 4 tubes</t>
  </si>
  <si>
    <t>Vannes 3 voies cassette 2 tubes</t>
  </si>
  <si>
    <t>Thermostat mural pour cassette 2 tubes</t>
  </si>
  <si>
    <t>Vannes 3 voies cassette 4 tubes</t>
  </si>
  <si>
    <t>Thermostat mural pour cassette 4 tubes</t>
  </si>
  <si>
    <t>Liaison électrique entre v3v et thermostat</t>
  </si>
  <si>
    <t>Pompe de relevage des condensats</t>
  </si>
  <si>
    <t>débit 10 litres /heure</t>
  </si>
  <si>
    <t>débit 15 litres /heure</t>
  </si>
  <si>
    <t>débit 40 litres /heure</t>
  </si>
  <si>
    <t>Trane</t>
  </si>
  <si>
    <t>Airwell</t>
  </si>
  <si>
    <t>Aermec</t>
  </si>
  <si>
    <t>Hitachi</t>
  </si>
  <si>
    <t>Mitsubishi</t>
  </si>
  <si>
    <t>Toshiba</t>
  </si>
  <si>
    <t>Lennox</t>
  </si>
  <si>
    <t>Technibel</t>
  </si>
  <si>
    <t>Wesper</t>
  </si>
  <si>
    <t>VIDANGE et CURAGE</t>
  </si>
  <si>
    <t>FOSSES</t>
  </si>
  <si>
    <t>Vidange et curage de fosses</t>
  </si>
  <si>
    <t xml:space="preserve">Les interventions comprennent toutes les sujétions et notamment les déplacements aller et retour, l'évacuation des boues sur décharges quel que soit l'envasement </t>
  </si>
  <si>
    <t>Vidange  y compris les sujétions de long montage et évacuation, avec minimum de 6 m3</t>
  </si>
  <si>
    <t>Brassage y compris les sujétions de long montage et matériel de brossage, évacuation, avec minimum 7m3</t>
  </si>
  <si>
    <t>Curage y compris les sujétions de long montage, lavage par pression, mise en décharge, avec mini de 3m3</t>
  </si>
  <si>
    <t>CANALISATIONS D'EGOUT</t>
  </si>
  <si>
    <t>Les interventions comprennent toutes les sujétions et notamment les déplacements aller et retour, l'évacuation des boues sur décharges quel que soit l'envasement, la production d'un rapport d'intervention mentionnant la qualité, la quantité des déchets recyclés</t>
  </si>
  <si>
    <t>Canalisations</t>
  </si>
  <si>
    <t xml:space="preserve">Nettoyage complet des canalisations, égouts, y compris toutes sujétions et notamment les déplacements aller et retour et l'évacuation des boues sur décharges quel que soit l'envasement </t>
  </si>
  <si>
    <t>Ø  jusqu'à 150 mm</t>
  </si>
  <si>
    <t>Ø  de 150 à 300 mm</t>
  </si>
  <si>
    <t>Ø  de 400 à 600 mm</t>
  </si>
  <si>
    <t>Regards et caniveaux</t>
  </si>
  <si>
    <t xml:space="preserve">Nettoyage complet des regards, caniveaux... y compris toutes sujétions et notamment les déplacements aller et retour, remise en place des grilles et l'évacuation des boues sur décharges quel que soit l'envasement </t>
  </si>
  <si>
    <t>Regards inférieurs à  80x80x80</t>
  </si>
  <si>
    <t>Regards supérieurs à  80x80x80</t>
  </si>
  <si>
    <t>Caniveau grille quelle que soit la largeur</t>
  </si>
  <si>
    <t>Bacs à graisse</t>
  </si>
  <si>
    <t>Nettoyage de bacs à graisse, à fécules, comprenant  vidange et remise à niveau (en eau claire).</t>
  </si>
  <si>
    <t>Bac de toutes dimensions</t>
  </si>
  <si>
    <t>CANALISATIONS VERTICALES</t>
  </si>
  <si>
    <r>
      <t xml:space="preserve">Nettoyage de canalisations verticales </t>
    </r>
    <r>
      <rPr>
        <sz val="11"/>
        <rFont val="Arial"/>
        <family val="2"/>
      </rPr>
      <t>par équipe  déboucheur avec générateur de type K60, K1000 ou K1500, avec intervention sur les tuyauteries  intérieures (WC, siphons, regards, etc...) compris main d’œuvre et véhicules.</t>
    </r>
  </si>
  <si>
    <t>Équipe ES2 K60 et générateur</t>
  </si>
  <si>
    <t>Équipe ES2 K1000 et générateur</t>
  </si>
  <si>
    <t>Équipe ES2 K1500 et générateur</t>
  </si>
  <si>
    <t>DESCENTES EAUX PLUVIALES (EP)</t>
  </si>
  <si>
    <t>Nettoyage descente EP.</t>
  </si>
  <si>
    <t>Nettoyage de chéneaux avec nacelle, y compris l'utilisation de nacelle. Intervention d'1 journée maxi.</t>
  </si>
  <si>
    <t>Nettoyage de chéneaux sans nacelle</t>
  </si>
  <si>
    <t>BACS ET CUVES FUEL, HUILES</t>
  </si>
  <si>
    <r>
      <t>Nettoyage de cuves à fioul,</t>
    </r>
    <r>
      <rPr>
        <sz val="11"/>
        <rFont val="Arial"/>
        <family val="2"/>
      </rPr>
      <t>y compris toutes  sujétions. Non compris transport et traitement.</t>
    </r>
  </si>
  <si>
    <t>Cuve  &lt; 10000 l</t>
  </si>
  <si>
    <t>Cuve de 10000 à 20000 l</t>
  </si>
  <si>
    <t>Cuve de 20000 à 30000 l</t>
  </si>
  <si>
    <t>Dégazage d'une cuve à fuel avec production d'un certificat de dégazage</t>
  </si>
  <si>
    <t>Pompage de fuel  y compris toutes sujétions (avec dépotage sur  place ou évacuation).</t>
  </si>
  <si>
    <t>INSPECTION TELEVISUELLE DE RESEAUX</t>
  </si>
  <si>
    <t>Forfait d'installation et de repli du matériel d'inspection télévisuelle comprenant le déplacement aller et retour, la mise en place sur le site et le repli</t>
  </si>
  <si>
    <t>POMPE A CHALEUR AIR / EAU</t>
  </si>
  <si>
    <t xml:space="preserve">Pose seule d'une pompe à chaleur, présentation pour implantation, traçage, raccordement y compris raccordement électrique, toutes sujétions </t>
  </si>
  <si>
    <t>DAIKIN</t>
  </si>
  <si>
    <t xml:space="preserve">CARRIER </t>
  </si>
  <si>
    <t>MITSUBISHI</t>
  </si>
  <si>
    <t>TRANE</t>
  </si>
  <si>
    <t xml:space="preserve">Pose seule d'une pompe à chaleur, compris raccordement </t>
  </si>
  <si>
    <t>HITASHI</t>
  </si>
  <si>
    <t>HYDROFLEX</t>
  </si>
  <si>
    <t>SCHLUMBERGER</t>
  </si>
  <si>
    <t>STELRAD</t>
  </si>
  <si>
    <t xml:space="preserve">T.A. - IMI TA </t>
  </si>
  <si>
    <t>TREND</t>
  </si>
  <si>
    <t xml:space="preserve">Fourniture du matériel dans les marques citées ci-après ou dans des marques équivalentes. </t>
  </si>
  <si>
    <t>Atlantic</t>
  </si>
  <si>
    <t>Carrier</t>
  </si>
  <si>
    <t>Ciat</t>
  </si>
  <si>
    <t>Daikin</t>
  </si>
  <si>
    <t>Samsung</t>
  </si>
  <si>
    <t>Saunier Duval</t>
  </si>
  <si>
    <t>FOURNITURE DE MATERIELS</t>
  </si>
  <si>
    <t>Puiss. restituée chaud 10 kW, chaud (à -5°C ext.)</t>
  </si>
  <si>
    <t>Puiss. restituée chaud 15 kW, chaud (à -5°C ext.)</t>
  </si>
  <si>
    <t>Puiss. restituée chaud 20 kW, chaud (à -5°C ext.)</t>
  </si>
  <si>
    <t>DESIGNATION DES UNITES D'ŒUVRE</t>
  </si>
  <si>
    <t xml:space="preserve">Coefficient de majoration pour les travaux à réaliser en présence d'amiante - sous section 4 </t>
  </si>
  <si>
    <t xml:space="preserve">Coefficient de vente applicable au déboursé sur fournitures hors bordereau (sur prix d'achat net) sur présentation de justificatif </t>
  </si>
  <si>
    <t xml:space="preserve">Coefficient de vente applicable au déboursé pour prestations de mise en service, essais et vérifications  sur présentation de justificatif </t>
  </si>
  <si>
    <t xml:space="preserve">Coefficient de vente à appliquer pour frais et autorisation administratives sur présentation de jusitifcatif </t>
  </si>
  <si>
    <t>forf</t>
  </si>
  <si>
    <t>Fourniture et pose - Entrée d'air auto réglable comprenant entrée d'air et auvent extérieur</t>
  </si>
  <si>
    <t>Fourniture et pose - en aluminium laqué, à ailettes fixes, compris plénum de raccordement et registre de réglage pour soufflage</t>
  </si>
  <si>
    <t>Fourniture et pose - en acier laqué, à ailettes mobiles, compris plénum de raccordement et registre de réglage, pour soufflage</t>
  </si>
  <si>
    <t>Fourniture et pose - Grille de décompression à ailettes avec contre-cadre en aluminium anodisé à faibles pertes de charge</t>
  </si>
  <si>
    <t>POMPE A CHALEUR AIR / AIR</t>
  </si>
  <si>
    <t>poids de 11 kg à 130 kg ou débit de 650 m3/h jusqu'à 5 000 m3/h</t>
  </si>
  <si>
    <t>poids de 130 kg à 285 kg ou débit de 12 000 m3/h à 18 000 m3/h</t>
  </si>
  <si>
    <t>UO - COEFFICIENT DE MAJORATION</t>
  </si>
  <si>
    <t xml:space="preserve">UO - PREPARATION DE CHANTIER </t>
  </si>
  <si>
    <t>UO - PRESTATION DE TRAVAUX CVC</t>
  </si>
  <si>
    <t>0007A</t>
  </si>
  <si>
    <t xml:space="preserve">Taux Horaire applicable en cas de prestation non définie </t>
  </si>
  <si>
    <t xml:space="preserve">LOT N° 2 - CVC chauffage ventilation climatisation </t>
  </si>
  <si>
    <t>Quantité estimative annuelle</t>
  </si>
  <si>
    <t>Dépose de gaine de de ventilation en conduit flexible tous matériaux, compris dépose des raccords, colliers.</t>
  </si>
  <si>
    <t>dépose de grille de ventilation tous matériaux , dimensions &lt;= 400x400mm et jusqu'à un diamètre de 125 mm</t>
  </si>
  <si>
    <t>Accord-cadre n°2025-039-00-00 
Accord-cadre pour les travaux d’entretien et de réparation pour les bâtiments de la présidence de la République</t>
  </si>
  <si>
    <t>Référence CCTP</t>
  </si>
  <si>
    <t>Taux de TVA (en %)</t>
  </si>
  <si>
    <t>Prix unitaire (en € HT)</t>
  </si>
  <si>
    <t>Prix unitaire (en € TTC)</t>
  </si>
  <si>
    <r>
      <t xml:space="preserve">Montant total en </t>
    </r>
    <r>
      <rPr>
        <b/>
        <sz val="11"/>
        <color rgb="FFFF0000"/>
        <rFont val="Arial"/>
        <family val="2"/>
      </rPr>
      <t>€HT</t>
    </r>
    <r>
      <rPr>
        <b/>
        <sz val="11"/>
        <rFont val="Arial"/>
        <family val="2"/>
      </rPr>
      <t xml:space="preserve"> (prix unitaire appliqué aux quantitées estimatives annuelles) </t>
    </r>
  </si>
  <si>
    <r>
      <t xml:space="preserve">Montant total en </t>
    </r>
    <r>
      <rPr>
        <b/>
        <sz val="11"/>
        <color rgb="FFFF0000"/>
        <rFont val="Arial"/>
        <family val="2"/>
      </rPr>
      <t>€ TTC</t>
    </r>
    <r>
      <rPr>
        <b/>
        <sz val="11"/>
        <rFont val="Arial"/>
        <family val="2"/>
      </rPr>
      <t xml:space="preserve"> (prix unitaire appliqué aux quantitées estimatives annuelles) </t>
    </r>
  </si>
  <si>
    <t>MONTANT TOTAL DQE EN € TTC</t>
  </si>
  <si>
    <t xml:space="preserve">DESIGNATION DES UNITES D'ŒUVRE </t>
  </si>
  <si>
    <t>PLOMB</t>
  </si>
  <si>
    <t>UO - INTERVENTION SOUS 4 HEURES</t>
  </si>
  <si>
    <t>Intervention sous 4 h</t>
  </si>
  <si>
    <t xml:space="preserve">Forfait intervention sous 4h </t>
  </si>
  <si>
    <t xml:space="preserve">Installation repliement d'un treuil électrique monte matériaux </t>
  </si>
  <si>
    <t>En dalle plafond</t>
  </si>
  <si>
    <t>En bac métallique</t>
  </si>
  <si>
    <t>En lamelle métallique</t>
  </si>
  <si>
    <t>Mise en place d'un patelage de protection y compris toutes sujétions de fixation.</t>
  </si>
  <si>
    <t>UO - PRESTATION DE TRAVAUX PLOMBERIE</t>
  </si>
  <si>
    <t xml:space="preserve">Les travaux mentionnés ci-dessous comprennent les coupes en place de tuyauteries, les bouchonnages, toutes les petites fournitures nécessaires à la bonne exécution de ces travaux, le coltinage des appareils et des déchets à évacuer,  leur transport et le traitement de l'ensemble déchets </t>
  </si>
  <si>
    <t>Pour la dépose de matériel électrique (chauffe-eau électrique, etc…), l'entrepreneur doit préalablement mettre hors tension l'alimentation électrique du matériel à déposer avant toute intervention</t>
  </si>
  <si>
    <t>Dépose de tuyauterie cuivre, acier noir ou galvanisé compris colliers, supports, descellements, tamponnages et évacuation aux décharges publiques.</t>
  </si>
  <si>
    <t>Diamètre inférieur ou égal à 50/60 mm</t>
  </si>
  <si>
    <t>Diamètre supérieur à 50/60mm</t>
  </si>
  <si>
    <t>Dépose de tubes d'évacuation, compris colliers, chevilles, fixations, bouchonnages et évacuation aux décharges publiques</t>
  </si>
  <si>
    <t>Dépose de robinetteries et accessoires, compris colliers, supports, descellements, tamponnages et évacuation aux décharges publiques</t>
  </si>
  <si>
    <t>Diamètre inférieur ou égal à 50/60mm</t>
  </si>
  <si>
    <t>Dépose d'appareil sanitaire et équipements, y compris tous descellements nécessaires, démontages des raccords et des joints, bouchonnage des tuyauteries d'alimentation et de vidange, manutention, chargement et évacuation aux décharges publiques</t>
  </si>
  <si>
    <t>lavabos, vasques, urinoir, wc - tous types</t>
  </si>
  <si>
    <t xml:space="preserve">receveurs douche et baignoires -  tous types </t>
  </si>
  <si>
    <t xml:space="preserve">ballon eau chaude </t>
  </si>
  <si>
    <t xml:space="preserve">meubles sous évier - tous types </t>
  </si>
  <si>
    <t>mitigeurs ou mélangeurs</t>
  </si>
  <si>
    <t>compteur d'eau</t>
  </si>
  <si>
    <t xml:space="preserve">pompes de relevage, suppresseur </t>
  </si>
  <si>
    <t>Dépose d' appareil sanitaire avec soin pour réemploi, y compris tous descellements nécessaires, démontages des raccords et des joints, bouchonnage des tuyauteries d'alimentation et de vidange et remise à disposition</t>
  </si>
  <si>
    <t>Prestation comprenant manutention, déchargement et transport entre de site retrait, site de stockage et site pour réemploi (Sites : En ile de France) - par volume de  10m3</t>
  </si>
  <si>
    <t>APPAREILS SANITAIRES ET ACCESSOIRES</t>
  </si>
  <si>
    <t>Fourniture et pose seule d'appareils sanitaires</t>
  </si>
  <si>
    <t>Fourniture et pose d'appareils sanitaires, y compris amenée à pied d’œuvre, présentation, toutes sujétions de fixation sur  sols,  murs  et cloisons, revêtus ou non, montage de robinetterie d'alimentation, des vidages et siphons, des abattants, façon de joints d'étanchéité. Les robinetteries sont fournies, posées et équipées de mousseurs, d'économiseurs de débit ou de mousseurs mélangeur d'eau et d'air.</t>
  </si>
  <si>
    <t>Pose appareil sanitaire ou Repose d'appareil sanitaire préalablement déposé, compris toutes sujétions de raccordements, pose abattant er reprise de pipe wc, robinet - Tous Type confondus (suspendu, WC avec ou sans réservoir, PMR …)</t>
  </si>
  <si>
    <t>Pose bati-support sur tous types de cloisons , y compris plaque de commande</t>
  </si>
  <si>
    <t>Repose d'appareil sanitaire préalablement déposé à un emplacement différent, compris fixations, non compris tuyauteries d'installation</t>
  </si>
  <si>
    <t xml:space="preserve">Fourniture - Combiné suspendu comprenant cuvette W-C et lave mains intégré ou déporté et son dispositif de récupération d'eau pour alimentation du réservoir de chasse d'eau, compris réservoir chasse d'eau (dispositif de récupération d'eau),  abattant, pipe wc et mécanisme </t>
  </si>
  <si>
    <t>Fourniture - Cuvette W-C  sans réservoir de chasse, compris abattant, et pipe wc</t>
  </si>
  <si>
    <t>Fourniture Cuvette W-C avec réservoir de chasse attenant, compris réservoir de chasse, du mécanisme de chasse, abattant et pipe wc</t>
  </si>
  <si>
    <t>Fourniture Cuvette W-C avec réservoir position haute ou demi-haute,  compris  réservoir de chasse, du tube de chasse, du mécanisme de chasse , abattant (compris robinet) et pipe wc</t>
  </si>
  <si>
    <t>Fourniture Cuvette W-C avec réservoir position haute ou demi-haute, à poussoir pneumatique, compris réservoir de chasse, tube de chasse et  robinet poussoir,, mécanisme de chasse, abattant et pipe wc</t>
  </si>
  <si>
    <t>Fourniture Cuvette W-C type "Bébé"  avec réservoir en position haute ou semi-haute, compris réservoir de chasse, tube de chasse , mécanisme de chasse , de l'abattant et pipe wc</t>
  </si>
  <si>
    <t>Fourniture Cuvette W-C avec tube de chasse et robinet à écoulement temporisé, compris tube de chasse, robinet,  abattant, et pipe wc</t>
  </si>
  <si>
    <t>Fourniture Cuvette W-C  suspendue avec réservoir de chasse attenant, compris réservoir de chasse, mécanisme de chasse, abattant, pipe wc et toutes sujétions de fixations de la cuvette suspendue sur mur</t>
  </si>
  <si>
    <t xml:space="preserve">Fourniture cuvette wc  allongée pour PMR, suspendue avec réservoir de chasse attenant, compris réservoir de chasse, mécanisme de chasse, abattant,  pipe wc ; et toutes sujétions de la cuvette suspendue au mur 
</t>
  </si>
  <si>
    <t>Fourniture Cuvette W-C  suspendue avec réservoir de chasse encastré sur bati-support, compris bati-support et plaque de commande, du réservoir de chasse, mécanisme de chasse, abattant et pipe de wc, et toutes sujétions de fixations du bati-support sur sol ou mur</t>
  </si>
  <si>
    <t>Fourniture et pose de pipe wc - tous wc confondus</t>
  </si>
  <si>
    <t>Pose de siège à la Turque tous types confondus - toutes sujetions de raccordement comprises, pose robinet et réservoir compris</t>
  </si>
  <si>
    <t>Fourniture Siège à la Turque avec réservoir de chasse position haute et robinet à écoulement temporisé, compris réservoir de chasse, tube de chasse et robinet</t>
  </si>
  <si>
    <t>Fourniture Siège à la Turque avec  tube de chasse et robinet à écoulement temporisé, compristube de chasse et du robinet</t>
  </si>
  <si>
    <t>Fourniture  Siège à la Turque pour local de garde-à-vue avec réservoir de chasse position haute et robinet à écoulement temporisé, compris réservoir de chasse, tube de chasse et du robinet suivant prescription pour locaux de Garde A Vue (GAV) 
inox</t>
  </si>
  <si>
    <t>Pose Urinoir ou bidet - Tous types confondus - toutes sujetions de pose, raccordement et d'évacuation compris</t>
  </si>
  <si>
    <t>Fourniture Urinoir de face type "coquille", "Conque" ou à action si-phonique ou d'angle avec chasse par robinet à écoulement temporisé (non compris pose du robinet)</t>
  </si>
  <si>
    <t>Fourniture Bidet</t>
  </si>
  <si>
    <t>Pose lavabo - tous types confondus et toutes sujetions de raccordement, vidange et pose de siphon comprises</t>
  </si>
  <si>
    <t>Fourniture Lavabo type "Auge" (largeur de 0.90 ou 0.95m)  sur consoles en fonte plastifiée, vidange et siphon compris</t>
  </si>
  <si>
    <t>Fourniture Lavabo type "Le Circulaire"  comprenant vasque, pied colonne (de hauteur 0.60 ou 0.80m), vidange et siphon compris</t>
  </si>
  <si>
    <t>Fourniture Lavabo sur consoles, quelles que soient les dimensions, vidange et siphon compris</t>
  </si>
  <si>
    <t>Fourniture Lavabo sur colonne, quelles que soient les dimensions, vidange et siphon compris</t>
  </si>
  <si>
    <t>Fourniture Lavabo pour sanitaires collectifs de zone de garde-à-vue suivant prescription pour locaux de Garge A Vue , vidange et siphon compris
inox</t>
  </si>
  <si>
    <t>Pose lave-mains ou vasque à poser - tous types confondus et toutes sujétions de raccordement, vidange et siphon comprises</t>
  </si>
  <si>
    <t>Fourniture Lave-mains d'angle, quelles que soient les dimensions, vidange et siphon compris</t>
  </si>
  <si>
    <t>Fourniture Vasque à poser avec trop-plein, quelles que soient les dimensions, vidange et siphon compris</t>
  </si>
  <si>
    <t>Fourniture Vasque en inox  à poser avec trop-plein, quelles que soient les dimensions (inférieur à 60 cm), vidange et siphon compris</t>
  </si>
  <si>
    <t>Fourniture Lave mains individuel pour local de garde-à-vue suivant prescription locaux de Garde A Vue jointe ; vidange et siphon compris
inox</t>
  </si>
  <si>
    <t>Fourniture Lave-mains Perconnse à Mobilité Réduite (PMR) ergonomique avec console fixe et bonde déportée, en céramique, 58 x 70 cm; vidange et siphon compris</t>
  </si>
  <si>
    <t>Fourniture Lave-mains Personne à Mobilité Réduite (PMR), en inox suspendu, sans trop plein, 40 x 39 cm, avec vasque 30 cm, fixation invisible par galérie technique, vidange et siphon compris</t>
  </si>
  <si>
    <t>Fourniture - Poste d'eau, vidange et siphon compris</t>
  </si>
  <si>
    <t>Fourniture - Vidoir hospitalier (sortie orientable ou verticale en 100mm) sur pied, vidange et siphon compris</t>
  </si>
  <si>
    <t>Pose seule de réservoir de chasse encastré en gaine technique capacité 6 ou 10 litres, avec pose du mécanisme complet, du tube, du bouton poussoir - tous types confondus</t>
  </si>
  <si>
    <t>Fourniture Réservoir de chasse attenant en grès émaille, capacité 3/6 litres avec mécanisme complet, bouton poussoir,pipe de raccordement, flotteur silencieux</t>
  </si>
  <si>
    <t>Fourniture Réservoir de chasse PVC haut  ou semi-haut, capacité 6 ou 10 litres, avec mécanisme complet, tube, bouton poussoir</t>
  </si>
  <si>
    <t>Pose diverse bac à laver, cuve, evier  - tous tyes confondus - toutes sujetions de raccordement, vidange et siphon comprises</t>
  </si>
  <si>
    <t>Fourniture Bac à laver sur piétement de 0.80m de coté, vidange et siphon compris</t>
  </si>
  <si>
    <t>Fourniture Cuve à laver de 0.60m de coté,  sur socle maçonné (non compris à ce lot) , vidange et siphon compris</t>
  </si>
  <si>
    <t>Fourniture Évier à grand bandeau à poser, à un bac ou 2 bacs, sur consoles, vidnge et siphon compris</t>
  </si>
  <si>
    <t>Fourniture  Évier 1 bac et 1 égouttoir   à poser ou à encastrer, vidange et siphon compris</t>
  </si>
  <si>
    <t>Fourniture Évier 2 bacs et 1 égouttoir  à poser ou à encastrer, vidange et siphon compris</t>
  </si>
  <si>
    <t>Fourniture Évier 2 bacs et 2 égouttoirs  à poser ou à encastrer, vidange et siphon compris</t>
  </si>
  <si>
    <t>Pose meuble siys évier - tous types confondus entre 0,90 à 1,40 m</t>
  </si>
  <si>
    <t>Fourniture meuble sous évier préfabriqué, du commerce, largeur entre 0.90 et 1.40m</t>
  </si>
  <si>
    <t>Pose receveur tous types confondus -  toutes sujetions de raccordement, vidange et siphon comprises</t>
  </si>
  <si>
    <t>Fourniture Receveur de douche à poser ou à encastrer, quelles que soient les dimensions, vidange et siphon compris</t>
  </si>
  <si>
    <t>Fourniture Receveur de douche pour zone de garde-à-vue suivant prescription pour locaux de Garde A Vue, vidange et siphon compris
inox</t>
  </si>
  <si>
    <t>Pose baignoire tous types confondus - toutes sujetions de raccordement comprises, vidange et siphon compris</t>
  </si>
  <si>
    <t>Fourniture Baignoire en acier ou fonte sur pieds réglables, vidange et sipon compris</t>
  </si>
  <si>
    <t>Fourniture Baignoire en acrylique sur pieds réglables, vidange et siphon compris</t>
  </si>
  <si>
    <t xml:space="preserve">Pose porte de douche, parois de douche ou baignoire - tous types confondus - toutes sujetions de pose comprises </t>
  </si>
  <si>
    <t>Fourniture Porte de douche acrylique ou vitrée du commerce, coulissante, pivotante ou pliante</t>
  </si>
  <si>
    <t>Fourniture parois de douche acrylique ou vitrée du commerce, en angle ou quart de cercle, avec porte coulissante, pivotante ou pliante, compris montage des 2 parois</t>
  </si>
  <si>
    <t>Fourniture Paroi de baignoire acrylique ou vitrée du commerce</t>
  </si>
  <si>
    <t>Fourniture et pose vanne à passage direct posée sur tube 15x21, compris raccords et façon de joint</t>
  </si>
  <si>
    <t>Fourniture et pose vanne à passage direct posée sur tube 20x27, compris raccords et façon de joint</t>
  </si>
  <si>
    <t>Fourniture et pose vanne à passage direct posée sur tube 26x34, compris raccords et façon de joint</t>
  </si>
  <si>
    <t xml:space="preserve">Fourniture et pose Robinet d'arrêt sur tube 14x16 à 20X22 </t>
  </si>
  <si>
    <t xml:space="preserve">Fourniture et pose Robinet d'arrêt sur tube 24x26 à 26X34 </t>
  </si>
  <si>
    <t xml:space="preserve">Fourniture et pose Robinet d'arrêt sur tube 33x42 </t>
  </si>
  <si>
    <t xml:space="preserve">Fourniture et pose Robinet d'arrêt sur tube 40x49 </t>
  </si>
  <si>
    <t xml:space="preserve">Fourniture et pose Robinet d'arrêt sur tube 50x60 </t>
  </si>
  <si>
    <t>Fourniture et pose Robinet de pied de colonne avec purgeur posé sur tube diam. 15x21 compris raccords et façon de joints</t>
  </si>
  <si>
    <t>Fourniture et pose Robinet de pied de colonne avec purgeur posé sur tube diam. 20x27 compris raccords et façon de joints</t>
  </si>
  <si>
    <t>Fourniture et pose Robinet de pied de colonne à réglage de débit avec purgeur posé sur tube diam. 15x21 compris raccords et façon de joints</t>
  </si>
  <si>
    <t>Fourniture et pose Robinet de pied de colonne à réglage de débit avec purgeur posé sur tube diam. 20x27 compris raccords et façon de joints</t>
  </si>
  <si>
    <t>Fourniture et pose robinet de puisage à raccord au nez sur applique</t>
  </si>
  <si>
    <t>Fourniture et pose robinet de machine à laver sur applique chromé</t>
  </si>
  <si>
    <t>Fourniture et pose anti-bélier pneumatique jusqu'au 20x27</t>
  </si>
  <si>
    <t>Fourniture et pose anti-bélier pneumatique  26x34</t>
  </si>
  <si>
    <t>Fourniture et pose réducteur de pression sur canalisation 15x21</t>
  </si>
  <si>
    <t>Fourniture et pose réducteur de pression sur canalisation 20x27</t>
  </si>
  <si>
    <t>Fourniture et pose réducteur de pression sur canalisation 26x34</t>
  </si>
  <si>
    <t>Fourniture et pose Compteur d'eau posé sur canalisation 15x21</t>
  </si>
  <si>
    <t>Forniture et pose Compteur d'eau posé sur canalisation 20x27</t>
  </si>
  <si>
    <t>Fourniture et pose Compteur d'eau posé sur canalisation 26x34</t>
  </si>
  <si>
    <t>Fourniture et pose Compteur d'eau posé sur canalisation 33x42</t>
  </si>
  <si>
    <t>Fourniture et pose Clapet de retenue posé sur tube diam. 15x21, compris raccords et façon de joint</t>
  </si>
  <si>
    <t>Fourniture et pose Clapet de retenue posé sur tube diam. 20x27 compris raccords et façon de joint</t>
  </si>
  <si>
    <t>Fourniture et pose Clapet de retenue posé sur tube diam. 26x34 compris raccords et façon de joint</t>
  </si>
  <si>
    <t>Fourniture, mise en place et branchement aérateur à membrane PVC  diam 80</t>
  </si>
  <si>
    <t>Fourniture, mise en place et branchement aérateur à membrane PVC  diam 110</t>
  </si>
  <si>
    <t>Fourniture Pompe de relevage de puisard : pose de raccord ou contre-bride de sortie, pose de la pompe , du clapet anti-retour (diamètre moyen 26/34), raccordement à la colonne de chute existante avec pose du collier de prise</t>
  </si>
  <si>
    <t>Accessoires pour sanitaires</t>
  </si>
  <si>
    <t>Pose des accessoires distributeurs ci-dessous</t>
  </si>
  <si>
    <t>Fourniture Distributeur de savon liquide anti vandalisme à mécanisme doseur anti goutte, corps métallique revêtement époxy, voyant de niveau, couvercle à clé de verrouillage, capacité 1250ml</t>
  </si>
  <si>
    <t>Fourniture Distributeur de savon liquide standard</t>
  </si>
  <si>
    <t>Fourniture Rouleau pour serviette sans fin métallique, avec revêtement époxy blanc</t>
  </si>
  <si>
    <t>Fourniture Distributeur de papier toilette petit rouleau ou 2 paquets pré pliés en acier revêtu époxy avec voyant de niveau, cendrier et fermeture à clé</t>
  </si>
  <si>
    <t>Fourniture Distributeur de papier toilette pour une bobine diamètre 28cm en acier revêtu époxy, avec voyant de niveau et fermeture à clé</t>
  </si>
  <si>
    <t xml:space="preserve">Pose collés miroirs - tous types confondus </t>
  </si>
  <si>
    <t>Fourniture Miroir feuilleté ép. 4mm avec pattes de fixation chromées, dimensions 0.60x0.40m, collé en plein sur support bois ou cloison</t>
  </si>
  <si>
    <t>Fourniture Miroir feuilleté ép. 4mm avec pattes de fixation chromées, dimensions 0.70 x 1 m, collé en plein sur support bois ou cloison</t>
  </si>
  <si>
    <t xml:space="preserve">Pose avec fixation par scellement miroir </t>
  </si>
  <si>
    <t>Miroir en tôle inox 60x40 cm, finition polie, compris pli périphérique vers support et fixation par scellement</t>
  </si>
  <si>
    <t>miroir sur mesure</t>
  </si>
  <si>
    <t xml:space="preserve">Pose barre d'appui - tous types confondus </t>
  </si>
  <si>
    <t>Fourniture Barre d'appui fixe pour personnes handicapées, composée de 2 tronçons de 0,50 et 0,30 m environ formant un angle de 135°, en acier à revêtement nylon, teinte au choix du maître d'ouvrage, ref. 464.06 de NORMBAU ou équivalent, compris appliques et fixation</t>
  </si>
  <si>
    <t>Fourniture Barre d'appui pour cuvette Personne à Mobilité Réduite (PMR), en inox, 320 mm, 3 points de fixation, antivandalisme</t>
  </si>
  <si>
    <t>Fourniture Barre d'appui pour cuvette Personne à Mobilité Réduite (PMR), relevable, 600 mm, 3 points de fixation, antivandalisme, avec appui au sol</t>
  </si>
  <si>
    <t>Pose bonde cis comprise siphon</t>
  </si>
  <si>
    <t xml:space="preserve">Fourniture Bonde déportée fixe en laiton chromé avec siphon </t>
  </si>
  <si>
    <t>Support d'un siège de douche PMR, en barres d'angle 700 mm et barre verticale 800 mm, diam 35 mm, aluminium gainé nylon</t>
  </si>
  <si>
    <t xml:space="preserve">Pose siège PMR - tous types confondus </t>
  </si>
  <si>
    <t>Fourniture Siège de douche Personne à Mobilité Réduite (PMR), accrochable, en aluminium gainé nylon, diam 35 mm, assise et dossier nylon blanc, 400x465 mm</t>
  </si>
  <si>
    <t>Fourniture Siège de douche PMR, relevable, en aluminium gainé nylon, diam 35 mm, assise et dossier de nylon blanc, 400 x 465 mm</t>
  </si>
  <si>
    <t>Pose abattant - tous types confondus</t>
  </si>
  <si>
    <t>Fourniture Abattant de WC en plastique souple</t>
  </si>
  <si>
    <t>Fourniture Abattant de WC en thermo dur antibactérien</t>
  </si>
  <si>
    <t>Fourniture Abattant de WC en bois</t>
  </si>
  <si>
    <t>Fourniture Abattant de WC en  matériau recyclable</t>
  </si>
  <si>
    <t xml:space="preserve">Pose mécanisme de chasse d'eau - tous types confondus </t>
  </si>
  <si>
    <t>Fourniture Mécanisme de chasse d'eau classique à tirette ou à poussoir</t>
  </si>
  <si>
    <t>Fourniture Mécanisme de chasse d'eau à commande double</t>
  </si>
  <si>
    <t>Pose petits éléments : signalétique, patère, porte balayette</t>
  </si>
  <si>
    <t>Fourniture signaletique PMR</t>
  </si>
  <si>
    <t>Fourniture patères simple</t>
  </si>
  <si>
    <t xml:space="preserve">Fourniture patères simple en inox </t>
  </si>
  <si>
    <t>Fourniture porte savon en inox</t>
  </si>
  <si>
    <t>Fourniture porte balayette et balayette</t>
  </si>
  <si>
    <t>Traitement de l'eau</t>
  </si>
  <si>
    <t>Dépose et évacuation aux D.P. de traitement de l'eau avec bac à sel, accessoires  et raccordements</t>
  </si>
  <si>
    <t>Fourniture, pose  et raccordement adoucisseur d'eau, volume de résine 25l , programmable automatique, régénération au temps, avec bac à sel, by pass, disconnecteur avec évacuation, vannes de sectionnement, manchette témoin, compteur, évacuation</t>
  </si>
  <si>
    <t>Fourniture, pose  et raccordement adoucisseur d'eau, volume de résine 50l, débit 7m3/h, programmable automatique, régénération au temps, avec bac à sel, by pass, disconnecteur avec évacuation, vannes de sectionnement, manchette témoin, compteur, évacuation</t>
  </si>
  <si>
    <t>Fourniture, pose  et raccordement adoucisseur d'eau, volume de résine 75l, débit 7m3/h programmable automatique, régénération au temps, avec bac à sel, by pass, disconnecteur avec évacuation, vannes de sectionnement, manchette témoin, compteur, évacuation</t>
  </si>
  <si>
    <t>Fourniture, pose  et raccordement adoucisseur d'eau, volume de résine 100l, débit 7m3/h, programmable automatique, régénération au temps, avec bac à sel, by pass, disconnecteur avec évacuation, vannes de sectionnement, manchette témoin, compteur, évacuation</t>
  </si>
  <si>
    <t>Fourniture, pose  et raccordement adoucisseur d'eau, volume de résine 125l à 150l,débit 13m3/h, programmable automatique, régénération au temps, avec bac à sel, by pass, disconnecteur avec évacuation, vannes de sectionnement, manchette témoin, compteur, évacuation</t>
  </si>
  <si>
    <t>Fourniture, pose  et raccordement adoucisseur d'eau, volume de résine 200l, débit 13m3/h, programmable automatique, régénération au temps, avec bac à sel, by pass, disconnecteur avec évacuation, vannes de sectionnement, manchette témoin, compteur, évacuation</t>
  </si>
  <si>
    <t>Fourniture, pose  et raccordement adoucisseur d'eau, volume de résine 300l,débit 13 m3/h programmable automatique, régénération au temps, avec bac à sel, by pass, disconnecteur avec évacuation, vannes de sectionnement, manchette témoin, compteur, évacuation</t>
  </si>
  <si>
    <t>TUYAUTERIES &amp; ACCESSOIRES</t>
  </si>
  <si>
    <t>Mode de métrés :Les tuyaux sont mesurés à la longueur réelle mise en ouvre Les accessoires sont comptés en plus-value pour les longueurs suivantes : les tés (ou les piquages) pour 0.60.Les coudes pour 0.50. Les bouchons d'extrémités pour 0.40.</t>
  </si>
  <si>
    <t>CANALISATIONS EN TUBE CUIVRE</t>
  </si>
  <si>
    <t>Fourniture et pose de canalisations en tube cuivre pur de type Cu bl,  y compris coudes, coupes, emboîtages, brasures à l'argent, colliers sur rosaces, fixations, fourreaux, rebouchage des passages et tous détails</t>
  </si>
  <si>
    <t>Diamètre 10/12 à 20/22 inclus</t>
  </si>
  <si>
    <t>Diamètre 26/28 à 38/40 inclus</t>
  </si>
  <si>
    <t>Diamètre 40/42 à 50/52 inclus</t>
  </si>
  <si>
    <t>Calorifugeage de TUBE CUIVRE en matériau ignifugé type ARMAFLEX, compris manchettes métalliques aux extrémités.  Prix moyen pour tubes de 10/12 à 20/22</t>
  </si>
  <si>
    <t>Calorifugeage de TUBE CUIVRE en matériau ignifugé type ARMAFLEX, compris manchettes métalliques aux extrémités.  Prix moyen pour tubes de 26/28 à 50/52</t>
  </si>
  <si>
    <t>CANALISATIONS EN TUBE ACIER</t>
  </si>
  <si>
    <t>Fourniture et pose de tube d'acier galvanisé, y compris coupes, filetages, joints, vis, colliers démontables anti vibratiles, fourreaux, fixation des dits fourreaux, rebouchage des passages et toutes pièces de raccords.</t>
  </si>
  <si>
    <t>Diamètre 12/17</t>
  </si>
  <si>
    <t>Diamètre 15/21 à 26/34 inclus</t>
  </si>
  <si>
    <t>Diamètre 33/42 à 40/49 inclus</t>
  </si>
  <si>
    <t>Diamètre 50/60</t>
  </si>
  <si>
    <t>Calorifugeage de TUBE ACIER en matériau ignifugé type ARMAFLEX, compris manchettes métalliques aux extrémités.  Prix moyens pour tubes de 12/17 à 40/49.</t>
  </si>
  <si>
    <t xml:space="preserve">TUYAUX EN POLYETHYLENE </t>
  </si>
  <si>
    <t>Tuyau en polyéthylène haute densité pression 16 bars, compris raccords en laiton, et toutes pièces d'adaptation aux tuyauteries cuivre, fer ou aux appareils qu'ils alimentent.</t>
  </si>
  <si>
    <t>Tuyau diamètre 12 mm à 20 mm inclus</t>
  </si>
  <si>
    <t>Tuyau diamètre 25 mm à 40 mm inclus</t>
  </si>
  <si>
    <t>Tuyau diamètre 50 mm à 63 mm inclus</t>
  </si>
  <si>
    <t xml:space="preserve">TUYAUX MULTICOUCHE </t>
  </si>
  <si>
    <t>Tuyau multicouche  pression 16 bars, compris raccords en métal, et toutes pièces d'adaptation aux tuyauteries existantes cuivre, fer ou aux appareils qu'ils alimentent</t>
  </si>
  <si>
    <t>Tuyau diamètre 16 mm extérieur à 20 mm inclus</t>
  </si>
  <si>
    <t>Tuyau diamètre 25mm extérieur à 32 mm inclus</t>
  </si>
  <si>
    <t>Tuyau diamètre 40 mm extérieur à 50 mm inclus</t>
  </si>
  <si>
    <t>Tuyau diamètre 63 mm extérieur</t>
  </si>
  <si>
    <t>TUYAUX EN PVC PRESSION</t>
  </si>
  <si>
    <t>Diamètre 32 mm extérieur à 40 mm extérieur</t>
  </si>
  <si>
    <t>Diamètre 50 mm extérieur à  63 mm extérieur</t>
  </si>
  <si>
    <t>CANALISATIONS D'EVACUATION EN PVC</t>
  </si>
  <si>
    <t>Fourniture et pose de canalisations en PVC (polychlorure de vinyle), rigide à partir du diamètre 63mm, y compris coupes, façon de joints d'emboîture par collage, colliers démontables sur rosaces, fourreaux, fixation des dits fourreaux, rebouchage des traversées</t>
  </si>
  <si>
    <t>Diamètre 50 mm extérieur à 75 mm extérieur</t>
  </si>
  <si>
    <t>Diamètre 90 mm extérieur à 110 mm extérieur</t>
  </si>
  <si>
    <t>Diamètre 125 mm extérieur</t>
  </si>
  <si>
    <t>Diamètre 150 mm extérieur</t>
  </si>
  <si>
    <t>Diamètre 200 mm extérieur</t>
  </si>
  <si>
    <t>Diamètre 250 mm extérieur</t>
  </si>
  <si>
    <t>Diamètre 300 mm extérieur</t>
  </si>
  <si>
    <t>CANALISATIONS PEHD (Polyéthylène Haute Densité)</t>
  </si>
  <si>
    <t>Fourniture et pose de canalisations en PEHD (polyéthylène haute densité), y compris coupes, façon de joints d'emboîture par électrosoudage, colliers démontables sur rosaces, fourreaux, fixation des dits fourreaux, rebouchage des traversés...</t>
  </si>
  <si>
    <t xml:space="preserve">Diamètre 25mm extérieur à 32 mm </t>
  </si>
  <si>
    <t>Diamètre 40 mm extérieur à 50 mm</t>
  </si>
  <si>
    <t>Diamètre 63 mm extérieur à 90 mm</t>
  </si>
  <si>
    <t>Diamètre 110 mm extérieur à 160 mm</t>
  </si>
  <si>
    <t>Diamètre 180 mm extérieur à 250 mm</t>
  </si>
  <si>
    <t>Diamètre 280 mm extérieur à 315 mm</t>
  </si>
  <si>
    <t>CANALISATIONS EN FONTE SMU</t>
  </si>
  <si>
    <t>Fourniture et pose de canalisations en fonte "Supermétallit à bouts Unis", y compris coupes, joints, colliers à boulons et à joints phoniques, dé-garnissages des culottes ou branchements existants, fourreaux,  fixation des dits fourreaux, rebouchage des trous</t>
  </si>
  <si>
    <t>Diamètre 50 intérieur (mm)</t>
  </si>
  <si>
    <t>Diamètre 75 intérieur (mm)</t>
  </si>
  <si>
    <t>Diamètre 100 intérieur (mm)</t>
  </si>
  <si>
    <t>Diamètre 125 intérieur (mm)</t>
  </si>
  <si>
    <t>Diamètre 150 intérieur (mm)</t>
  </si>
  <si>
    <t>Diamètre 200 intérieur (mm)</t>
  </si>
  <si>
    <t>Diamètre 250 intérieur (mm)</t>
  </si>
  <si>
    <t>CANALISATIONS EN FONTE SMU+</t>
  </si>
  <si>
    <t>CANALISATIONS EN FONTE SME</t>
  </si>
  <si>
    <t>Fourniture et pose de canalisations en fonte "Supermétallit à emboîtement", y compris coupes, joints, colliers à boulons et à joints phoniques, dé-garnissages des culottes ou branchements existants, fourreaux,  fixation des dits fourreaux, rebouchage des trous</t>
  </si>
  <si>
    <t>Diamètre 50 intérieur (mm) à 75 mm intérieur</t>
  </si>
  <si>
    <t>FLEXIBLES</t>
  </si>
  <si>
    <t>Fourniture et mise en œuvre y compris raccordement par flexibles pression en tresse inox sur tous les réseaux de tuyauteries en fonction des particularités des réseaux.</t>
  </si>
  <si>
    <t>Pour raccordement ø 12x17 mm, ø intérieur 9 mm</t>
  </si>
  <si>
    <t>Longueur 300 mm</t>
  </si>
  <si>
    <t>Longueur 500 mm</t>
  </si>
  <si>
    <t>Longueur 1000 mm</t>
  </si>
  <si>
    <t>Longueur 1500 mm</t>
  </si>
  <si>
    <t>Longueur 2000 mm</t>
  </si>
  <si>
    <t>Pour raccordement ø 15x21 mm, ø intérieur 9 mm</t>
  </si>
  <si>
    <t>Pour raccordement ø 15x21 mm, ø intérieur 12 mm</t>
  </si>
  <si>
    <t>Pour raccordement ø 15x21 mm, ø intérieur 14 mm</t>
  </si>
  <si>
    <t>Pour raccordement ø 20x27 mm, ø intérieur 19 mm</t>
  </si>
  <si>
    <t>Pour raccordement ø 26x34 mm, ø intérieur 25 mm</t>
  </si>
  <si>
    <t>BONDES DE SOL</t>
  </si>
  <si>
    <t>Fourniture et pose de bondes de sol siphoïdes, y compris toutes sujétions de mise en œuvre et raccordement au réseau d'évacuation.</t>
  </si>
  <si>
    <t>Bonde en PVC, diamètre &lt; 100 mm</t>
  </si>
  <si>
    <t>Bonde en PVC, carrée 100 x 100</t>
  </si>
  <si>
    <t>Bonde en INOX, diamètre &lt; 100 mm</t>
  </si>
  <si>
    <t>Bonde en INOX, carrée 100 x 100</t>
  </si>
  <si>
    <t>Bonde pour zone de garde-à-vue: inviolable, en inox de marque LIMATEC référence 25100V (ou équivalent) 250x250 mm, rosette à petits orifices de sécurité diamètre 8 mm avec vis d'inviolabilité validée.</t>
  </si>
  <si>
    <t>CALORIFUGE</t>
  </si>
  <si>
    <t>Fourniture et mise en œuvre d'un isolant qualité M1 y compris raccordement par bande isolante et scotch noir des manchons isolants sur tous les réseaux de tuyauteries en fonction des particularités des réseaux.</t>
  </si>
  <si>
    <t>mousse flexible, épaisseur 9mm</t>
  </si>
  <si>
    <t>mousse flexible épaisseur 19mm</t>
  </si>
  <si>
    <t>laine minérale  finition tôle alu isoxal, épaisseur 30mm</t>
  </si>
  <si>
    <t>laine minérale  finition tôle alu isoxal, épaisseur 40mm</t>
  </si>
  <si>
    <t>laine minérale finition bande plâtrée, épaisseur 30mm</t>
  </si>
  <si>
    <t>laine minérale  finition bande plâtrée, épaisseur 40mm</t>
  </si>
  <si>
    <t>ROBINETTERIE ET ACCESSOIRES</t>
  </si>
  <si>
    <t>Robinet simple ou d'une vanne sur canalisation compris soudures et joints, quel que soit le diamètre, puis remise en eau et purges</t>
  </si>
  <si>
    <t>Robinet  , eau froide seule, mural , sur canalisation murale en attente, compris joints, quel que soit le diamètre, puis remise en eau et purges</t>
  </si>
  <si>
    <t>Mélangeur ou d'un mitigeur  mural sur canalisations murales en attente, compris joints, quel que soit le diamètre, puis remise en eau et purges</t>
  </si>
  <si>
    <t>Robinet , eau froide seule, sur appareil sanitaire compris joints, quel que soit le diamètre, puis remise en eau et purges</t>
  </si>
  <si>
    <t>Mélangeur ou d'un mitigeur  sur appareil sanitaire, compris joints, quel que soit le diamètre, puis remise en eau et purges</t>
  </si>
  <si>
    <t>Robinet  temporisé pour urinoir type "Coquille" , compris pose du robinet, de la tubulure d'alimentation pour raccordement en ligne ou équerre, des joints, et toutes sujétions de pose de raccords, puis remise en eau et purges</t>
  </si>
  <si>
    <t>Panneau de douche monobloc à robinet poussoir temporisé, alimentation une seule canalisation eau pré mitigée, compris joints, et toutes sujétions de fixations murales, puis remise en eau et purges</t>
  </si>
  <si>
    <t>Panneau de douche monobloc à robinet poussoir temporisé mitigeur, alimentation deux canalisations eau froide/eau chaude, compris joints, et toutes sujétions de fixations murales, puis remise en eau et purges</t>
  </si>
  <si>
    <t>Mitigeur thermostatique centralisé, 2 entrées eau froide/eau chaude, 1 sortie eau mitigée, pour distribution d'eau mitigée sur un ou plusieurs postes d'eau , compris joints, puis remise en eau et purges</t>
  </si>
  <si>
    <t>Mitigeur temporisé à commande automatique,  2 entrées eau froide/chaude, 1 sortie eau mitigée, compris joints, puis remise en eau et pruge</t>
  </si>
  <si>
    <t>Ensemble de douche, compris douchette, barre, flexible, joints, et toutes sujétions de fixations murales</t>
  </si>
  <si>
    <t>Ensemble de douche mural fixe, inviolable et anti-vandalisme, encastré, avec bouton poussoir à fermeture automatique temporisé et pomme de douche fixe et inviolable à diffuseur anti-tartre avec régulateur de débit automatique</t>
  </si>
  <si>
    <t>Vidange de lavabo, bidet, bonde d'évier ou autre compris joints, et raccordement sur canalisation d'évacuation</t>
  </si>
  <si>
    <t>Vidage avec siphon de baignoire, douche compris joints, et raccordement sur canalisation d'évacuation</t>
  </si>
  <si>
    <t xml:space="preserve">Pose seule Robinetterie </t>
  </si>
  <si>
    <t>Pose de robinets de purge et de vidange de dimaètre 15/21 à 20/27</t>
  </si>
  <si>
    <t>Raccord isolant diélectrique en acier galvanisé de diamètre 15/21 à diamètre 40/49</t>
  </si>
  <si>
    <t>raccord isolant diélectrique en acier galvanisé et laiton de diamètre 15/21 à diamètre 40/49</t>
  </si>
  <si>
    <t>Pose seule d'un mélangeur ou d'un mitigeur toutes sujetions comprises</t>
  </si>
  <si>
    <t>Pose seule d'un robinet, eau froide seule toutes sujétions comprises</t>
  </si>
  <si>
    <t>APPAREIL DE PRODUCTION D'EAU CHAUDE SANITAIRE</t>
  </si>
  <si>
    <t>Remplacement d'un groupe de sécurité comprenant vidange du cumulus, démontage té, évacuation du groupe défectueux, fourniture et pose du neuf, remise en eau et purges</t>
  </si>
  <si>
    <t>Chauffe eau - marque Altantic ou équivalent</t>
  </si>
  <si>
    <t xml:space="preserve">Fourniture et Pose </t>
  </si>
  <si>
    <t xml:space="preserve">Chauffe-eau électrique vertical de 15 l, 1500 W à chauffe rapide, avec groupe de sécurité y compris fixations tous raccordements et branchement </t>
  </si>
  <si>
    <t xml:space="preserve">Chauffe-eau électrique vertical de 50 l, 900 W à chauffe normale résistance stéatite (à sec) avec groupe de sécurité y compris fixations tous raccordements et branchement </t>
  </si>
  <si>
    <t xml:space="preserve">Chauffe-eau électrique vertical de 75 l, 1200 W à chauffe normale résistance stéatite (à sec) avec groupe de sécurité y compris fixations tous raccordements et branchement </t>
  </si>
  <si>
    <t xml:space="preserve">Chauffe-eau électrique vertical de 100 l, 1200 W à chauffe normale résistance stéatite (à sec) avec groupe de sécurité y compris fixations tous raccordements et branchement </t>
  </si>
  <si>
    <t xml:space="preserve">Chauffe-eau électrique vertical de 150 l, 1800 W à chauffe normale résistance stéatite (à sec) avec groupe de sécurité y compris fixations tous raccordements et branchement </t>
  </si>
  <si>
    <t xml:space="preserve">Chauffe-eau électrique vertical de 200 l, 2400 W à chauffe normale résistance stéatite (à sec) avec groupe de sécurité y compris fixations tous raccordements et branchement </t>
  </si>
  <si>
    <t xml:space="preserve">Chauffe-eau électrique vertical de 250 l posé au sol, 3000 W à chauffe normale résistance stéatite (à sec) avec groupe de sécurité y compris  tous raccordements et branchement </t>
  </si>
  <si>
    <t xml:space="preserve">Chauffe-eau électrique vertical de 300 l posé au sol, 3300 W à chauffe normale résistance stéatite (à sec)  avec groupe de sécurité y compris  tous raccordements et branchement </t>
  </si>
  <si>
    <t xml:space="preserve">Chauffe-eau électrique horizontal de 75 l, 1200 W à chauffe normale résistance stéatite (à sec) avec groupe de sécurité y compris fixations tous raccordements et branchement </t>
  </si>
  <si>
    <t xml:space="preserve">Chauffe-eau électrique horizontal de 100 l, 1200 W à chauffe normale résistance stéatite (à sec) avec groupe de sécurité y compris fixations tous raccordements et branchement </t>
  </si>
  <si>
    <t xml:space="preserve">Chauffe-eau électrique horizontal de 150 l, 1800 W à chauffe normale résistance stéatite (à sec) avec groupe de sécurité y compris fixations tous raccordements et branchement </t>
  </si>
  <si>
    <t xml:space="preserve">Chauffe-eau électrique horizontal de 200 l, 2400 W à chauffe normale résistance stéatite (à sec) avec groupe de sécurité y compris fixations tous raccordements et branchement </t>
  </si>
  <si>
    <t xml:space="preserve">Vidange de chauffe-eau électrique siphonnée PVC à entonnoir </t>
  </si>
  <si>
    <t>Vase d'expension de 8 Litres</t>
  </si>
  <si>
    <t>Vase d'expension de 12 Litres</t>
  </si>
  <si>
    <t>Vase d'expension de 25 Litres</t>
  </si>
  <si>
    <t xml:space="preserve">Pose </t>
  </si>
  <si>
    <t xml:space="preserve">Chauffe eau électrique jusqu'à 200 L - tous types confondus </t>
  </si>
  <si>
    <t xml:space="preserve">Chauffe eau électrique jusqu'à 300 L - tous types confondus </t>
  </si>
  <si>
    <t>Pose seul de vase d'expension sanitaire 8litres,12 litres ou 25 litres</t>
  </si>
  <si>
    <t xml:space="preserve">Chauffe-eau gaz - marque ELM ou équivalent </t>
  </si>
  <si>
    <t xml:space="preserve">Fourniture et pose </t>
  </si>
  <si>
    <t>Chauffe-eau à gaz instantané à puissance réglable 8,7 kW avec robinetterie mélangeuse, raccordé au conduit de fumée</t>
  </si>
  <si>
    <t>Chauffe-eau à gaz instantané à puissance réglable 8,7 à 17,4 kW sans robinetterie mélangeuse, raccordé au conduit de fumée</t>
  </si>
  <si>
    <t>Chauffe-eau à gaz instantané à puissance réglable 11,3 à 22,7 kW sans robinetterie mélangeuse, raccordé au conduit de fumée</t>
  </si>
  <si>
    <t>Chauffe-eau à gaz instantané à puissance réglable 13,95 à 22,9 kW sans robinetterie mélangeuse, raccordé au conduit de fumée</t>
  </si>
  <si>
    <t>Pose chauffe eau gaz</t>
  </si>
  <si>
    <t>Pose chauffe eau gaz de puissance 8,7kw à 22,9 , toutes sujetions de racordement comprises</t>
  </si>
  <si>
    <t>Préparateur - Ballon tampon - circulateur</t>
  </si>
  <si>
    <t>Dépose et évacuation aux D.P.</t>
  </si>
  <si>
    <t>Dépose de ballon mural de moins de 300 litres</t>
  </si>
  <si>
    <t>Dépose de ballon de 300 à 500 litres</t>
  </si>
  <si>
    <t>Dépose de ballon de 1000 litres</t>
  </si>
  <si>
    <t>Dépose de circulateur ECS</t>
  </si>
  <si>
    <t xml:space="preserve">Préparateur - marque Atlantic ou équivalent </t>
  </si>
  <si>
    <t>Fourniture, installation et branchement préparateur instantané d'ECS de type à faisceaux avec jaquette calorifugée, puissance jusqu'à 70 kW, débit =1,00 m3/h</t>
  </si>
  <si>
    <t>Fourniture, installation et branchement préparateur instantané d'ECS de type à faisceaux avec jaquette calorifugée, puissance jusqu'à 120 kW, débit =2,50 m3/h</t>
  </si>
  <si>
    <t>Majoration pour ensemble de régulation et pompe de charge sur circuit primaire de préparateur ECS de type à faisceaux</t>
  </si>
  <si>
    <t>Fourniture, installation et branchement préparateur instantané d'ECS de type à plaques, groupe monobloc sur châssis support, puissance jusqu'à 70 kW, débit =1,20 m3/h</t>
  </si>
  <si>
    <t>Fourniture, installation et branchement préparateur instantané d'ECS de type à plaques, groupe monobloc sur châssis support, puissance jusqu'à 120 kW, débit =2,50 m3/h</t>
  </si>
  <si>
    <t>Fourniture, installation et branchement préparateur instantané d'ECS de type à plaques, groupe monobloc sur châssis support, puissance jusqu'à 160 kW</t>
  </si>
  <si>
    <t>Fourniture, installation et branchement préparateur instantané d'ECS de type à plaques, groupe monobloc sur châssis support, puissance jusqu'à 200 kW</t>
  </si>
  <si>
    <t>Fourniture, installation et branchement préparateur instantané d'ECS de type à plaques, groupe monobloc sur châssis support, puissance jusqu'à 250 kW</t>
  </si>
  <si>
    <t>Régulation pour production ECS par préparateur avec action sur vanne motorisée</t>
  </si>
  <si>
    <t>Majoration en remplacement comprenant le démontage et l'évacuation du préparateur remplacé et l'adaptation des raccordements</t>
  </si>
  <si>
    <t xml:space="preserve">Ballon tampon- marque Atlantic ou équivalent </t>
  </si>
  <si>
    <t>Ballon mural de 50 litres avec accessoires de raccordement, jaquette émaillée blanche en complément de chaudière à chauffage seul</t>
  </si>
  <si>
    <t>Ballon mural de 80 litres avec accessoires de raccordement, Jacquette émaillée blanche en complément de chaudière à chauffage seul</t>
  </si>
  <si>
    <t>Fourniture, pose et branchement ballon tampon de 300 litres pour production instantanée, avec jaquette calorifugée, compris accessoires</t>
  </si>
  <si>
    <t>Fourniture, pose et branchement ballon tampon de 500 litres pour production instantanée, avec jaquette calorifugée, compris accessoires</t>
  </si>
  <si>
    <t>Fourniture, pose et branchement ballon tampon de 1000 litres pour production instantanée, avec jaquette calorifugée, compris accessoires</t>
  </si>
  <si>
    <t>Majoration pour pompe de charge primaire montée en usine sur ballon-tampon pour production instantanée d'ECS capacité de 300 à 500 litres</t>
  </si>
  <si>
    <t>Majoration pour pompe de charge primaire montée en usine sur ballon-tampon pour production instantanée d'ECS capacité de + de 500 litres</t>
  </si>
  <si>
    <t xml:space="preserve">Circulateurs- marque Wilo ou équivalent </t>
  </si>
  <si>
    <t>Circulateur simple pour ECS à vitesse variable, débit 1,20 à 5,00 m3/h, hauteur manométrique de 1,50 à 4,00 m, monté sur tube cuivre (EEI≤0,23)</t>
  </si>
  <si>
    <t>Circulateur simple pour ECS à vitesse variable, débit 4,00 à 6,80 m3/h, hauteur manométrique de 5,50 à 8,00 m, monté sur tube fer (EEI≤0,23)</t>
  </si>
  <si>
    <t>RACCORDS ET REPRISE DE FAIENCE</t>
  </si>
  <si>
    <t>Comprenant le calibrage, les coupes, la mise en place au mortier Colle, la façon de joints en finition blanc ou teinté, le nettoyage en fin de travaux y compris profilés d'angle en PVC - Surface limitée à 5 m2</t>
  </si>
  <si>
    <t>Sur faïence unie ou couleur 10 x 10 jusqu'à 30x30</t>
  </si>
  <si>
    <t>Sur grès émaillé uni ou couleur 15 x 15 jusqu'à 30x30</t>
  </si>
  <si>
    <t>Coupe de carrelage ou d'ouvrage BA à la disqueuse sur 5 cm d'épaisseur</t>
  </si>
  <si>
    <t>SIPHONS de sol</t>
  </si>
  <si>
    <t>Fourniture Siphon de sol dans revêtement thermoplastique à sortie verticale avec grille à cloche embouti compris raccordement et toutes sujétions</t>
  </si>
  <si>
    <t>siphon de sol inox, intégré dans la forme de pente, condamné par dispositif à vis THORX avec picot central ou à dispositif de verrouillage à clef ; compris raccordement et toutes sujétions</t>
  </si>
  <si>
    <t xml:space="preserve">Pompes - surpresseurs - marque Wilo ou équivaent </t>
  </si>
  <si>
    <t>Fourniture, pose et branchement pompes</t>
  </si>
  <si>
    <t>Pompe de surface autoamorçante, débit 2 m3/h, hauteur manométrique 10 m avec boîtier  d'automatisme et contrôle de sécurité assurant débit et pression constante</t>
  </si>
  <si>
    <t>Pompe de surface autoamorçante, débit 4 m3/h, hauteur manométrique 15 m avec boîtier  d'automatisme et contrôle de sécurité</t>
  </si>
  <si>
    <t>Kit d'aspiration long 7,00 m avec clapet de pied et crépine</t>
  </si>
  <si>
    <t>Pompe centrifuge immergée verticale de puisard à moteur à l'air libre, débit 4 m3/h, ht mano 4 m, avec tubulure de refoulement, crépine trépied et flotteur de commande automatique y compris branchement et raccordement électrique à 3,00 m maxi</t>
  </si>
  <si>
    <t>Pompe centrifuge immergée verticale de puisard à moteur à l'air libre, débit 8 m3/h, ht mano 8 m, avec tubulure de refoulement, crépine trépied et flotteur de commande automatique y compris branchement et raccordement électrique à 3,00 m maxi</t>
  </si>
  <si>
    <t>Pompe submersible de relevage pour eaux claires, débit 2 m3/h, hauteur manométrique 2 m avec clapet anti-retour et flotteur de commande automatique, branchement électrique à 3,00 m maxi, refoulement par tuyau souple diam. 25 mm  de 5,00 m maxi</t>
  </si>
  <si>
    <t>Pompe submersible de relevage pour eaux claires, débit 8 m3/h, hauteur manométrique 8 m avec clapet anti-retour et flotteur de commande automatique, branchement électrique à 3,00 m maxi, refoulement par tuyau souple diam. 25 mm  de 5,00 m maxi</t>
  </si>
  <si>
    <t>Alarme sonore de trop plein comprenant flotteur et câble de liaison électrique long maxi 3,00 m</t>
  </si>
  <si>
    <t>Module de relevage pour E.U débit 4 m3/h, ht mano 4 m, avec cuve monobloc à couvercle étanche à pompe monobloc avec clapet anti-retour, flotteur de commande automatique y compris raccordement et alimentation électrique à 3,00m</t>
  </si>
  <si>
    <t>Module de relevage pour E.U et E.V. débit 4 m3/h, ht mano 4 m, avec cuve monobloc à couvercle étanche à pompe monobloc avec clapet anti-retour, flotteur de commande automatique y compris raccordement et alimentation électrique à 3,00m</t>
  </si>
  <si>
    <t>Module de relevage pour E.U et E.V. débit 8 m3/h, ht mano 8 m, avec cuve monobloc à couvercle étanche à pompe monobloc avec clapet anti-retour, flotteur de commande automatique y compris raccordement et alimentation électrique à 3,00m</t>
  </si>
  <si>
    <t>Module de relevage pour E.U et E.V. débit 4 m3/h, ht mano 4 m, avec cuve monobloc à couvercle étanche à 2 pompe monobloc avec clapet anti-retour, flotteur de commande automatique y compris raccordement coffret électrique de protection, d'automatisme, permutation et alimentation électrique à 3,00m</t>
  </si>
  <si>
    <t>Module de relevage pour E.U et E.V. débit 8 m3/h, ht mano 8 m, avec cuve monobloc à couvercle étanche à 2 pompe monobloc avec clapet anti-retour, flotteur de commande automatique y compris raccordement coffret électrique de protection, d'automatisme, permutation et alimentation électrique à 3,00m</t>
  </si>
  <si>
    <t xml:space="preserve">Pompe de relevage en regard inondé pour EU et EV débit 20 m3/h, ht mano 10 m avec corps en fonte , moteur étanche, roue monocanal posée sur trépied avec coude et tuyauterie de refoulement diam. 65 mm de 10 m et raccordement électrique 13,00 m </t>
  </si>
  <si>
    <t xml:space="preserve">Pompe de relevage en regard inondé pour EU et EV débit 30 m3/h, ht mano 20 m avec corps en fonte , moteur étanche, roue monocanal posée sur trépied avec coude et tuyauterie de refoulement diam. 100 mm de 20 m et raccordement électrique 23,00 m </t>
  </si>
  <si>
    <t>Pompe submersible à eaux chargées débit 4 m3/h, ht mano 4 m avec moteur étanche anti-déflagrant, roue vortex, bride de refoulement 50 avec raccordement électrique 13,00m</t>
  </si>
  <si>
    <t>Pompe submersible à eaux chargées débit 8 m3/h, ht mano 8 m avec moteur étanche anti-déflagrant, roue vortex, bride de refoulement 65 avec raccordement électrique 13,00m</t>
  </si>
  <si>
    <t>Pompe submersible à eaux chargées débit 30 m3/h, ht mano 10 m avec moteur étanche anti-déflagrant, roue vortex, bride de refoulement 65 avec raccordement électrique 13,00m</t>
  </si>
  <si>
    <t>Majoration en remplacement comprenant le démontage et l'évacuation de la pompe ou module remplacé et l'adaptation des raccordements</t>
  </si>
  <si>
    <t>Clapet anti-retour à orifice taraudé à boule DN 50 - marque Watts ouéquivalent</t>
  </si>
  <si>
    <t>Clapet anti-retour à orifice taraudé à boule DN 65 -  marque Watts ouéquivalent</t>
  </si>
  <si>
    <t>Clapet anti-retour à orifice taraudé à boule DN 100 -  marque Watts ouéquivalent</t>
  </si>
  <si>
    <t>Fourniture, pose et branchement surpresseurs - marque Grundfos ou équivalent</t>
  </si>
  <si>
    <t xml:space="preserve">Surpresseur débit 4 m3/h à usage domestique, hauteur manométrique 10 m, moteur standard, centrifuge multicellulaire à étage avec réservoir à vessie 24 l,  flexible de liaison, vannes d'isolement y compris protection contre le manque d'eau comprenant pressostat et manomètre </t>
  </si>
  <si>
    <t xml:space="preserve">Surpresseur débit 8 m3/h à usage collectif hauteur manométrique 15 m, moteur standard, centrifuge multicellulaire à étage avec réservoir à vessie 50 l,  flexible de liaison, vannes d'isolement y compris protection contre le manque d'eau comprenant pressostat et manomètre </t>
  </si>
  <si>
    <t xml:space="preserve">Surpresseur débit 4 m3/h à usage domestique, hauteur manométrique 10 m, moteur standard, centrifuge multicellulaire à étage avec réservoir à vessie 50 l,  flexible de liaison, vannes d'isolement y compris protection contre le manque d'eau comprenant pressostat et manomètre </t>
  </si>
  <si>
    <t xml:space="preserve">Surpresseur débit 6 m3/h à usage domestique, hauteur manométrique 30 m, moteur standard, centrifuge multicellulaire à étage avec réservoir à vessie 100 l,  flexible de liaison, vannes d'isolement y compris protection contre le manque d'eau comprenant pressostat et manomètre </t>
  </si>
  <si>
    <t>Majoration en remplacement comprenant le démontage et l'évacuation du surpresseur remplacé et l'adaptation des raccordements</t>
  </si>
  <si>
    <t>Nettoyage de canalisations verticales par équipe  déboucheur avec générateur de type K60, K1000 ou K1500, avec intervention sur les tuyauteries  intérieures (WC, siphons, regards, etc...) compris main d’œuvre et véhicules.</t>
  </si>
  <si>
    <t>Prévèlement et analyse pour contrôle de qualité des eaux circulant dans les conduits, remise de certificats d'analyse compris</t>
  </si>
  <si>
    <t>Nettoyage de cuves à fioul,y compris toutes  sujétions. Non compris transport et traitement.</t>
  </si>
  <si>
    <t>Inspection télévisuelle de canalisation comprenant la fourniture d'un rapport écrit avec photos couleur, cassette vidéo et schéma de recollement de l'installation visitée</t>
  </si>
  <si>
    <t>DETARTRAGE / DEBOUCHAGE D'APPAREILS SANITAIRES</t>
  </si>
  <si>
    <t>Détartrage canalisation : application d’un produit spécifique à base anticalcaire, laisser agir, rinçage soigné à l’eau claire, vérification de la régularité des temps d’écoulement.</t>
  </si>
  <si>
    <t>Détartrage lavabo ou évier : application d’un produit spécifique à base de solution acide phosphorique et anticalcaire, laisser agir et rinçage soigné à l’eau claire, complément manuel par grattage soigné si nécessaire.</t>
  </si>
  <si>
    <t>Détartrage WC : application d’un produit spécifique à base de solution acide phosphorique et anticalcaire, laisser agir et rinçage soigné à l’eau claire, complément manuel par grattage soigné si nécessaire.</t>
  </si>
  <si>
    <t>Détartrage douche : application d’un produit spécifique à base de solution acide phosphorique et anticalcaire, laisser agir et rinçage soigné à l’eau claire, complément manuel par grattage soigné si nécessaire.</t>
  </si>
  <si>
    <t>Débouchage siphon évier : démontage du siphon, tringlage des canalisations avec matériel ou produit chimique approprié. Remontage après nettoyage manuel complémentaire. Vérification des joints et remplacement si nécessaire.</t>
  </si>
  <si>
    <t>Débouchage siphon lavabo : démontage du siphon, tringlage des canalisations avec matériel ou produit chimique approprié. Remontage après nettoyage manuel complémentaire. Vérification des joints et remplacement si nécessaire.</t>
  </si>
  <si>
    <t>Débouchage siphon WC : démontage du siphon, tringlage des canalisations avec matériel ou produit chimique approprié. Remontage après nettoyage manuel complémentaire. Vérification des joints et remplacement si nécessaire.</t>
  </si>
  <si>
    <t>Débouchage siphon douche : démontage du siphon, tringlage des canalisations avec matériel ou produit chimique approprié. Remontage après nettoyage manuel complémentaire. Vérification des joints et remplacement si nécessaire.</t>
  </si>
  <si>
    <t xml:space="preserve">FOURNITURE DE MATÉRIEL </t>
  </si>
  <si>
    <t xml:space="preserve">ALLIA &amp; GEBERIT - Equipement sanitaire </t>
  </si>
  <si>
    <t>BENTHOR</t>
  </si>
  <si>
    <t>BLINOX</t>
  </si>
  <si>
    <t xml:space="preserve">DELABIE - Equipement sanitaire </t>
  </si>
  <si>
    <t>DELABIE - Robinetterie</t>
  </si>
  <si>
    <t>GROHE</t>
  </si>
  <si>
    <t>HANSGROHE</t>
  </si>
  <si>
    <t>IDEAL STANDARD - Equipement sanitaire</t>
  </si>
  <si>
    <t>IDEAL STANDARD - Robinetterie</t>
  </si>
  <si>
    <t xml:space="preserve">JACOB &amp; DELAFOND - Equipement sanitaire </t>
  </si>
  <si>
    <t xml:space="preserve">JACOB &amp; DELAFOND - Robinetterie </t>
  </si>
  <si>
    <t>LIMATEC</t>
  </si>
  <si>
    <t>LOGERRE</t>
  </si>
  <si>
    <t>OLFA</t>
  </si>
  <si>
    <t>PACIFIC</t>
  </si>
  <si>
    <t xml:space="preserve">PRESTO - Robinetterie </t>
  </si>
  <si>
    <t>ROCA</t>
  </si>
  <si>
    <t>ROTHALUX</t>
  </si>
  <si>
    <t>SARREGUEMINES</t>
  </si>
  <si>
    <t>VILLEROY &amp; BOCH</t>
  </si>
  <si>
    <t>Appareil production sanitaire (chauffe eau, suppresseur, circulateur…)</t>
  </si>
  <si>
    <t>ELM</t>
  </si>
  <si>
    <t>GRUNDFOS</t>
  </si>
  <si>
    <r>
      <rPr>
        <b/>
        <u/>
        <sz val="12"/>
        <color rgb="FF000000"/>
        <rFont val="Arial"/>
        <family val="2"/>
      </rPr>
      <t xml:space="preserve">ANNEXE FINANCIERE A L'ACTE D'ENGAGEMENT </t>
    </r>
    <r>
      <rPr>
        <b/>
        <sz val="12"/>
        <color indexed="8"/>
        <rFont val="Arial"/>
        <family val="2"/>
      </rPr>
      <t xml:space="preserve">: BORDEREAU DES PRIX UNITAIRES (BPU) ET DETAIL QUANTITATIF ESTIMATIF (DQE)
</t>
    </r>
    <r>
      <rPr>
        <b/>
        <sz val="12"/>
        <color rgb="FFFF0000"/>
        <rFont val="Arial"/>
        <family val="2"/>
      </rPr>
      <t xml:space="preserve">
PARTIE 1/2</t>
    </r>
  </si>
  <si>
    <r>
      <rPr>
        <b/>
        <u/>
        <sz val="12"/>
        <rFont val="Arial"/>
        <family val="2"/>
      </rPr>
      <t>ANNEXE FINANCIERE A L'ACTE D'ENGAGEMENT</t>
    </r>
    <r>
      <rPr>
        <b/>
        <sz val="12"/>
        <rFont val="Arial"/>
        <family val="2"/>
      </rPr>
      <t xml:space="preserve"> : BORDEREAU DES PRIX UNITAIRES (BPU) ET DETAIL QUANTITATIF ESTIMATIF (DQE)
</t>
    </r>
    <r>
      <rPr>
        <b/>
        <sz val="12"/>
        <color rgb="FFFF0000"/>
        <rFont val="Arial"/>
        <family val="2"/>
      </rPr>
      <t>PARTIE 2/2</t>
    </r>
  </si>
  <si>
    <t xml:space="preserve"> </t>
  </si>
  <si>
    <t xml:space="preserve">Nom de l'entreprise : </t>
  </si>
  <si>
    <t>NE PAS TRANSFORMER EN PDF
Tous les onglets doivent être complétés</t>
  </si>
  <si>
    <r>
      <rPr>
        <b/>
        <u/>
        <sz val="18"/>
        <color theme="3"/>
        <rFont val="Century Gothic"/>
        <family val="2"/>
      </rPr>
      <t>ANNEXE 1 A L'ACTE D'ENGAGEMENT</t>
    </r>
    <r>
      <rPr>
        <b/>
        <sz val="18"/>
        <color theme="3"/>
        <rFont val="Century Gothic"/>
        <family val="2"/>
      </rPr>
      <t xml:space="preserve"> : BORDEREAU DES PRIX UNITAIRES (BPU) ET DETAIL QUANTITATIF ESTIMATIF (DQE)</t>
    </r>
  </si>
  <si>
    <t xml:space="preserve">LOT N° 2 - Plomberie, sanitaire </t>
  </si>
  <si>
    <r>
      <t>Montant total en</t>
    </r>
    <r>
      <rPr>
        <b/>
        <sz val="11"/>
        <color rgb="FFFF0000"/>
        <rFont val="Arial"/>
        <family val="2"/>
      </rPr>
      <t xml:space="preserve"> € TTC</t>
    </r>
    <r>
      <rPr>
        <b/>
        <sz val="11"/>
        <rFont val="Arial"/>
        <family val="2"/>
      </rPr>
      <t xml:space="preserve"> (prix unitaire appliqué aux quantitées estimatives annuelles) </t>
    </r>
  </si>
  <si>
    <r>
      <t xml:space="preserve">Montant total en </t>
    </r>
    <r>
      <rPr>
        <b/>
        <sz val="11"/>
        <color rgb="FFFF0000"/>
        <rFont val="Arial"/>
        <family val="2"/>
      </rPr>
      <t>€ HT</t>
    </r>
    <r>
      <rPr>
        <b/>
        <sz val="11"/>
        <rFont val="Arial"/>
        <family val="2"/>
      </rPr>
      <t xml:space="preserve"> (prix unitaire appliqué aux quantitées estimatives annuelles)</t>
    </r>
  </si>
  <si>
    <t>Accord-cadre n°2025-039-00-00 
Accord-cadre pour les travaux d’entretien et de réparation pour les bâtiments de la présidence de la République
Lot n°2 -  CVC chauffage ventilation climatisation, plomberie, sanitaire</t>
  </si>
  <si>
    <t>Prix unitaire (€ HT)</t>
  </si>
  <si>
    <t>MONTANT TOTAL € HT</t>
  </si>
  <si>
    <t>MONTANT TOTAL € TTC</t>
  </si>
  <si>
    <t>MONTANT TOTAL DQE EN € HT</t>
  </si>
  <si>
    <t xml:space="preserve">Unité </t>
  </si>
  <si>
    <t>Les coefficients de majoration ou de vente seront  ≥  1 et à deux chiffres après la virgule</t>
  </si>
  <si>
    <t>PVC ou PE Æ £ 90</t>
  </si>
  <si>
    <t>PVC ou PE  Æ &gt; 90</t>
  </si>
  <si>
    <t xml:space="preserve">fonte tous Æ </t>
  </si>
  <si>
    <t xml:space="preserve">zinc tous Æ </t>
  </si>
  <si>
    <t>Ø17 à 21</t>
  </si>
  <si>
    <t>Ø27 à 34</t>
  </si>
  <si>
    <t>Ø42 à 49</t>
  </si>
  <si>
    <t>Ø60 à 76</t>
  </si>
  <si>
    <t>Ø89 0 114</t>
  </si>
  <si>
    <t>Ø27 à 42</t>
  </si>
  <si>
    <t>Ø49 à 60</t>
  </si>
  <si>
    <t>Ø76 à 89</t>
  </si>
  <si>
    <t>Ø 114</t>
  </si>
  <si>
    <t>Ø42 à 60</t>
  </si>
  <si>
    <t>Ø114 à 159</t>
  </si>
  <si>
    <t>Ø42,4 à 60</t>
  </si>
  <si>
    <t>Ø76,1 à 88,9</t>
  </si>
  <si>
    <t>Ø114,3 à 159</t>
  </si>
  <si>
    <t>Ø42,4 à 76,1</t>
  </si>
  <si>
    <t>Ø88,9 à 114,3</t>
  </si>
  <si>
    <t>Ø139,7 à159</t>
  </si>
  <si>
    <r>
      <rPr>
        <b/>
        <sz val="11"/>
        <rFont val="Arial"/>
        <family val="2"/>
      </rPr>
      <t>Fourniture et Pose</t>
    </r>
    <r>
      <rPr>
        <sz val="11"/>
        <rFont val="Arial"/>
        <family val="2"/>
      </rPr>
      <t xml:space="preserve"> -  La pose des robinets,  vannes, vidages et siphons ci-dessous comprennent les raccords à souder ou à visser, unions, filetages, joints, soudures et tous accessoires ou façons nécessaires à leur montage ou adaptation sur les tuyauteries ou appareils à raccordement et traitement de l'évacuation des déchets.Toutes les robinetteries sont fournies, posées</t>
    </r>
    <r>
      <rPr>
        <b/>
        <sz val="11"/>
        <rFont val="Arial"/>
        <family val="2"/>
      </rPr>
      <t xml:space="preserve"> </t>
    </r>
    <r>
      <rPr>
        <sz val="11"/>
        <rFont val="Arial"/>
        <family val="2"/>
      </rPr>
      <t xml:space="preserve">et équipées d'économiseur, de limiteur ou de mousseur mélangeur d'eau et d'air
Fourniture de marque Grohe, Presto ou équivalent </t>
    </r>
  </si>
  <si>
    <t>Taux de TVA
 (en %)</t>
  </si>
  <si>
    <t>Prix unitaire en 
(€ TTC)</t>
  </si>
  <si>
    <r>
      <rPr>
        <b/>
        <u/>
        <sz val="11"/>
        <rFont val="Arial"/>
        <family val="2"/>
      </rPr>
      <t>Commentaires</t>
    </r>
    <r>
      <rPr>
        <b/>
        <sz val="11"/>
        <rFont val="Arial"/>
        <family val="2"/>
      </rPr>
      <t xml:space="preserve"> : Le soumissionnaire renseigne les prix des références listées ci-dessous sous peine de rejet de son offre.
Le prix unitaire à compléter (colonne F) correspond au prix pour une (1) unité de facturation (exemple référence 0009 : prix pour la mise en place d'une protection par platelage pour un m2)
Les colonnes F, G, H, I, J et K  sont a compléter par le soumisionnaire. 
(Colonne G : Les Prix Unitaires sont Hors Taxe et sont exprimés en Euros)</t>
    </r>
  </si>
  <si>
    <t>Commentaires : Le soumissionnaire renseigne les prix des références listées ci-dessous sous peine de rejet de son offre.
Le prix unitaire à compléter (colonne F) correspond au prix pour une (1) unité de facturation (exemple référence 0008 : prix pour la mise en place d'une protection par platelage pour un m2)
Les colonnes F, G, H, I, J et K  sont a compléter par le soumisionnaire. 
(Colonne G : Les Prix Unitaires sont Hors Taxe et sont exprimés en Euros)</t>
  </si>
  <si>
    <t>Coefficient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</si>
</sst>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2">
    <font>
      <sz val="11"/>
      <color indexed="8"/>
      <name val="Calibri"/>
      <family val="2"/>
    </font>
    <font>
      <sz val="10"/>
      <name val="Arial"/>
      <family val="2"/>
    </font>
    <font>
      <sz val="11"/>
      <name val="Arial"/>
      <family val="2"/>
    </font>
    <font>
      <b/>
      <sz val="11"/>
      <name val="Arial"/>
      <family val="2"/>
    </font>
    <font>
      <sz val="11"/>
      <color indexed="8"/>
      <name val="Arial"/>
      <family val="2"/>
    </font>
    <font>
      <b/>
      <sz val="11"/>
      <color theme="1"/>
      <name val="Arial"/>
      <family val="2"/>
    </font>
    <font>
      <u/>
      <sz val="11"/>
      <color indexed="8"/>
      <name val="Arial"/>
      <family val="2"/>
    </font>
    <font>
      <b/>
      <sz val="11"/>
      <color indexed="8"/>
      <name val="Arial"/>
      <family val="2"/>
    </font>
    <font>
      <i/>
      <sz val="11"/>
      <color indexed="8"/>
      <name val="Arial"/>
      <family val="2"/>
    </font>
    <font>
      <strike/>
      <sz val="11"/>
      <name val="Arial"/>
      <family val="2"/>
    </font>
    <font>
      <b/>
      <sz val="12"/>
      <name val="Arial"/>
      <family val="2"/>
    </font>
    <font>
      <b/>
      <u/>
      <sz val="11"/>
      <name val="Arial"/>
      <family val="2"/>
    </font>
    <font>
      <b/>
      <sz val="12"/>
      <color indexed="8"/>
      <name val="Arial"/>
      <family val="2"/>
    </font>
    <font>
      <b/>
      <u/>
      <sz val="12"/>
      <color rgb="FF000000"/>
      <name val="Arial"/>
      <family val="2"/>
    </font>
    <font>
      <b/>
      <sz val="11"/>
      <color rgb="FFFF0000"/>
      <name val="Arial"/>
      <family val="2"/>
    </font>
    <font>
      <sz val="20"/>
      <name val="Arial"/>
      <family val="2"/>
    </font>
    <font>
      <sz val="10"/>
      <name val="Geneva"/>
      <family val="2"/>
    </font>
    <font>
      <sz val="10"/>
      <color indexed="10"/>
      <name val="Arial"/>
      <family val="2"/>
    </font>
    <font>
      <i/>
      <sz val="11"/>
      <name val="Arial"/>
      <family val="2"/>
    </font>
    <font>
      <b/>
      <sz val="12"/>
      <color rgb="FFFF0000"/>
      <name val="Arial"/>
      <family val="2"/>
    </font>
    <font>
      <b/>
      <u/>
      <sz val="12"/>
      <name val="Arial"/>
      <family val="2"/>
    </font>
    <font>
      <sz val="10"/>
      <name val="Century Gothic"/>
      <family val="2"/>
    </font>
    <font>
      <b/>
      <sz val="14"/>
      <name val="Century Gothic"/>
      <family val="2"/>
    </font>
    <font>
      <sz val="11"/>
      <color rgb="FF000000"/>
      <name val="Arial"/>
      <family val="2"/>
    </font>
    <font>
      <b/>
      <sz val="12"/>
      <name val="Century Gothic"/>
      <family val="2"/>
    </font>
    <font>
      <b/>
      <sz val="18"/>
      <color theme="3"/>
      <name val="Century Gothic"/>
      <family val="2"/>
    </font>
    <font>
      <b/>
      <sz val="18"/>
      <color rgb="FFC00000"/>
      <name val="Century Gothic"/>
      <family val="2"/>
    </font>
    <font>
      <b/>
      <sz val="18"/>
      <name val="Century Gothic"/>
      <family val="2"/>
    </font>
    <font>
      <u/>
      <sz val="10"/>
      <color indexed="12"/>
      <name val="Arial"/>
      <family val="2"/>
    </font>
    <font>
      <b/>
      <u/>
      <sz val="18"/>
      <color theme="3"/>
      <name val="Century Gothic"/>
      <family val="2"/>
    </font>
    <font>
      <sz val="11"/>
      <color indexed="8"/>
      <name val="Calibri"/>
      <family val="2"/>
    </font>
    <font>
      <sz val="11"/>
      <color indexed="10"/>
      <name val="Arial"/>
      <family val="2"/>
    </font>
  </fonts>
  <fills count="15">
    <fill>
      <patternFill patternType="none"/>
    </fill>
    <fill>
      <patternFill patternType="gray125"/>
    </fill>
    <fill>
      <patternFill patternType="solid">
        <fgColor rgb="FFFFC000"/>
        <bgColor indexed="64"/>
      </patternFill>
    </fill>
    <fill>
      <patternFill patternType="solid">
        <fgColor indexed="9"/>
        <bgColor indexed="26"/>
      </patternFill>
    </fill>
    <fill>
      <patternFill patternType="solid">
        <fgColor theme="7" tint="0.59999389629810485"/>
        <bgColor indexed="64"/>
      </patternFill>
    </fill>
    <fill>
      <patternFill patternType="solid">
        <fgColor rgb="FFFFC000"/>
        <bgColor indexed="58"/>
      </patternFill>
    </fill>
    <fill>
      <patternFill patternType="solid">
        <fgColor theme="7" tint="0.59999389629810485"/>
        <bgColor indexed="34"/>
      </patternFill>
    </fill>
    <fill>
      <patternFill patternType="solid">
        <fgColor theme="0"/>
        <bgColor indexed="64"/>
      </patternFill>
    </fill>
    <fill>
      <patternFill patternType="solid">
        <fgColor theme="7" tint="0.39997558519241921"/>
        <bgColor indexed="64"/>
      </patternFill>
    </fill>
    <fill>
      <patternFill patternType="solid">
        <fgColor rgb="FFFFC000"/>
        <bgColor indexed="34"/>
      </patternFill>
    </fill>
    <fill>
      <patternFill patternType="solid">
        <fgColor indexed="43"/>
        <bgColor indexed="26"/>
      </patternFill>
    </fill>
    <fill>
      <patternFill patternType="solid">
        <fgColor theme="0"/>
        <bgColor indexed="26"/>
      </patternFill>
    </fill>
    <fill>
      <patternFill patternType="solid">
        <fgColor theme="7"/>
        <bgColor indexed="64"/>
      </patternFill>
    </fill>
    <fill>
      <patternFill patternType="lightUp"/>
    </fill>
    <fill>
      <patternFill patternType="solid">
        <fgColor rgb="FFFFFF00"/>
        <bgColor indexed="64"/>
      </patternFill>
    </fill>
  </fills>
  <borders count="29">
    <border>
      <left/>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11">
    <xf numFmtId="0" fontId="0" fillId="0" borderId="0"/>
    <xf numFmtId="0" fontId="1" fillId="0" borderId="0"/>
    <xf numFmtId="0" fontId="16" fillId="0" borderId="0"/>
    <xf numFmtId="0" fontId="1" fillId="0" borderId="0"/>
    <xf numFmtId="0" fontId="16" fillId="0" borderId="0"/>
    <xf numFmtId="40" fontId="16" fillId="0" borderId="0" applyFill="0" applyBorder="0" applyAlignment="0" applyProtection="0"/>
    <xf numFmtId="44" fontId="1" fillId="0" borderId="0" applyFont="0" applyFill="0" applyBorder="0" applyAlignment="0" applyProtection="0"/>
    <xf numFmtId="0" fontId="23" fillId="0" borderId="0"/>
    <xf numFmtId="0" fontId="1" fillId="0" borderId="0"/>
    <xf numFmtId="0" fontId="28" fillId="0" borderId="0" applyNumberFormat="0" applyFill="0" applyBorder="0" applyAlignment="0" applyProtection="0">
      <alignment vertical="top"/>
      <protection locked="0"/>
    </xf>
    <xf numFmtId="9" fontId="30" fillId="0" borderId="0" applyFont="0" applyFill="0" applyBorder="0" applyAlignment="0" applyProtection="0"/>
  </cellStyleXfs>
  <cellXfs count="240">
    <xf numFmtId="0" fontId="0" fillId="0" borderId="0" xfId="0"/>
    <xf numFmtId="0" fontId="4" fillId="0" borderId="0" xfId="0" applyFont="1"/>
    <xf numFmtId="0" fontId="2" fillId="0" borderId="0" xfId="1" applyFont="1" applyBorder="1" applyAlignment="1">
      <alignment horizontal="right" wrapText="1"/>
    </xf>
    <xf numFmtId="0" fontId="3" fillId="0" borderId="0" xfId="1" applyFont="1" applyBorder="1" applyAlignment="1">
      <alignment vertical="center" wrapText="1"/>
    </xf>
    <xf numFmtId="0" fontId="4" fillId="0" borderId="0" xfId="0" applyFont="1" applyAlignment="1">
      <alignment vertical="center" wrapText="1"/>
    </xf>
    <xf numFmtId="0" fontId="1" fillId="0" borderId="0" xfId="1"/>
    <xf numFmtId="0" fontId="2" fillId="0" borderId="0" xfId="1" applyFont="1"/>
    <xf numFmtId="0" fontId="15" fillId="0" borderId="0" xfId="1" applyFont="1"/>
    <xf numFmtId="0" fontId="1" fillId="0" borderId="0" xfId="1" applyAlignment="1">
      <alignment vertical="center" wrapText="1"/>
    </xf>
    <xf numFmtId="0" fontId="3" fillId="0" borderId="0" xfId="1" applyFont="1" applyAlignment="1">
      <alignment wrapText="1"/>
    </xf>
    <xf numFmtId="0" fontId="1" fillId="0" borderId="0" xfId="1" applyAlignment="1">
      <alignment wrapText="1"/>
    </xf>
    <xf numFmtId="0" fontId="17" fillId="0" borderId="0" xfId="1" applyFont="1" applyAlignment="1">
      <alignment wrapText="1"/>
    </xf>
    <xf numFmtId="0" fontId="1" fillId="0" borderId="0" xfId="1"/>
    <xf numFmtId="0" fontId="25" fillId="0" borderId="2" xfId="8" applyFont="1" applyBorder="1" applyAlignment="1" applyProtection="1">
      <alignment horizontal="center" vertical="center" wrapText="1"/>
    </xf>
    <xf numFmtId="0" fontId="22" fillId="0" borderId="0" xfId="8" applyFont="1" applyFill="1" applyAlignment="1" applyProtection="1">
      <alignment horizontal="center" vertical="center" wrapText="1"/>
    </xf>
    <xf numFmtId="0" fontId="24" fillId="0" borderId="0" xfId="8" applyFont="1" applyAlignment="1" applyProtection="1">
      <alignment horizontal="center"/>
    </xf>
    <xf numFmtId="0" fontId="21" fillId="0" borderId="0" xfId="8" applyFont="1" applyProtection="1"/>
    <xf numFmtId="0" fontId="2" fillId="0" borderId="1" xfId="1" applyFont="1" applyBorder="1" applyAlignment="1">
      <alignment horizontal="center"/>
    </xf>
    <xf numFmtId="0" fontId="2" fillId="13" borderId="3" xfId="0" applyFont="1" applyFill="1" applyBorder="1" applyAlignment="1">
      <alignment horizontal="center" vertical="center" wrapText="1"/>
    </xf>
    <xf numFmtId="0" fontId="3" fillId="4" borderId="3" xfId="0" applyFont="1" applyFill="1" applyBorder="1" applyAlignment="1">
      <alignment horizontal="left" vertical="center" wrapText="1"/>
    </xf>
    <xf numFmtId="2" fontId="2" fillId="13" borderId="3" xfId="0" applyNumberFormat="1" applyFont="1" applyFill="1" applyBorder="1" applyAlignment="1">
      <alignment horizontal="center" vertical="center" wrapText="1"/>
    </xf>
    <xf numFmtId="0" fontId="1" fillId="0" borderId="0" xfId="1" applyAlignment="1">
      <alignment horizontal="center"/>
    </xf>
    <xf numFmtId="0" fontId="1" fillId="0" borderId="1" xfId="1" applyBorder="1" applyAlignment="1">
      <alignment horizontal="center"/>
    </xf>
    <xf numFmtId="0" fontId="2" fillId="0" borderId="0" xfId="1" applyFont="1" applyAlignment="1">
      <alignment horizontal="center" wrapText="1"/>
    </xf>
    <xf numFmtId="0" fontId="2" fillId="0" borderId="0" xfId="1" applyFont="1" applyBorder="1" applyAlignment="1">
      <alignment vertical="center" wrapText="1"/>
    </xf>
    <xf numFmtId="2" fontId="1" fillId="0" borderId="0" xfId="1" applyNumberFormat="1"/>
    <xf numFmtId="0" fontId="2" fillId="0" borderId="0" xfId="1" applyFont="1" applyAlignment="1">
      <alignment horizontal="center"/>
    </xf>
    <xf numFmtId="0" fontId="3" fillId="2" borderId="3" xfId="0" applyFont="1" applyFill="1" applyBorder="1" applyAlignment="1">
      <alignment vertical="center" wrapText="1"/>
    </xf>
    <xf numFmtId="0" fontId="2" fillId="7" borderId="3" xfId="0" applyFont="1" applyFill="1" applyBorder="1" applyAlignment="1">
      <alignment vertical="center" wrapText="1"/>
    </xf>
    <xf numFmtId="0" fontId="2" fillId="0" borderId="3" xfId="1" applyFont="1" applyBorder="1" applyAlignment="1">
      <alignment vertical="center" wrapText="1"/>
    </xf>
    <xf numFmtId="0" fontId="2" fillId="0" borderId="3" xfId="0" applyFont="1" applyBorder="1" applyAlignment="1">
      <alignment horizontal="center" vertical="center" wrapText="1"/>
    </xf>
    <xf numFmtId="0" fontId="2" fillId="7" borderId="3" xfId="0" applyFont="1" applyFill="1" applyBorder="1" applyAlignment="1">
      <alignment horizontal="center" vertical="center" wrapText="1"/>
    </xf>
    <xf numFmtId="0" fontId="2" fillId="0" borderId="3" xfId="1" applyFont="1" applyBorder="1" applyAlignment="1">
      <alignment horizontal="center" vertical="center" wrapText="1"/>
    </xf>
    <xf numFmtId="0" fontId="2" fillId="0" borderId="0" xfId="1" applyFont="1" applyAlignment="1">
      <alignment horizontal="left" wrapText="1"/>
    </xf>
    <xf numFmtId="0" fontId="3" fillId="2" borderId="3" xfId="0" applyFont="1" applyFill="1" applyBorder="1" applyAlignment="1">
      <alignment horizontal="left" vertical="center" wrapText="1"/>
    </xf>
    <xf numFmtId="0" fontId="3" fillId="0" borderId="3" xfId="0" applyFont="1" applyBorder="1" applyAlignment="1">
      <alignment horizontal="left" vertical="center" wrapText="1"/>
    </xf>
    <xf numFmtId="0" fontId="2" fillId="0" borderId="3" xfId="0" applyFont="1" applyBorder="1" applyAlignment="1">
      <alignment horizontal="left" vertical="center" wrapText="1"/>
    </xf>
    <xf numFmtId="0" fontId="2" fillId="7" borderId="3" xfId="0" applyFont="1" applyFill="1" applyBorder="1" applyAlignment="1">
      <alignment horizontal="left" vertical="center" wrapText="1"/>
    </xf>
    <xf numFmtId="0" fontId="2" fillId="0" borderId="3" xfId="2" applyFont="1" applyBorder="1" applyAlignment="1">
      <alignment horizontal="left" vertical="center" wrapText="1"/>
    </xf>
    <xf numFmtId="0" fontId="2" fillId="0" borderId="3" xfId="1" applyFont="1" applyBorder="1" applyAlignment="1">
      <alignment horizontal="left" vertical="center" wrapText="1"/>
    </xf>
    <xf numFmtId="0" fontId="3" fillId="7" borderId="3" xfId="0" applyFont="1" applyFill="1" applyBorder="1" applyAlignment="1">
      <alignment horizontal="left" vertical="center" wrapText="1"/>
    </xf>
    <xf numFmtId="0" fontId="18" fillId="0" borderId="3" xfId="0" applyFont="1" applyBorder="1" applyAlignment="1">
      <alignment horizontal="left" vertical="center" wrapText="1"/>
    </xf>
    <xf numFmtId="0" fontId="8" fillId="7" borderId="3" xfId="0" applyFont="1" applyFill="1" applyBorder="1" applyAlignment="1">
      <alignment horizontal="left" vertical="center" wrapText="1"/>
    </xf>
    <xf numFmtId="0" fontId="1" fillId="0" borderId="0" xfId="1" applyAlignment="1">
      <alignment horizontal="left" wrapText="1"/>
    </xf>
    <xf numFmtId="0" fontId="3" fillId="0" borderId="0" xfId="1" applyFont="1" applyBorder="1" applyAlignment="1">
      <alignment horizontal="left" vertical="center" wrapText="1"/>
    </xf>
    <xf numFmtId="0" fontId="2" fillId="0" borderId="0" xfId="1" applyFont="1" applyBorder="1" applyAlignment="1">
      <alignment wrapText="1"/>
    </xf>
    <xf numFmtId="164" fontId="4" fillId="3" borderId="3" xfId="0" applyNumberFormat="1" applyFont="1" applyFill="1" applyBorder="1" applyAlignment="1">
      <alignment horizontal="center" vertical="center" wrapText="1"/>
    </xf>
    <xf numFmtId="164" fontId="4" fillId="11" borderId="3"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0" fontId="4" fillId="7" borderId="3" xfId="0" applyFont="1" applyFill="1" applyBorder="1" applyAlignment="1">
      <alignment horizontal="center" vertical="center" wrapText="1"/>
    </xf>
    <xf numFmtId="0" fontId="2" fillId="7" borderId="3" xfId="1" applyFont="1" applyFill="1" applyBorder="1" applyAlignment="1">
      <alignment horizontal="center" vertical="center" wrapText="1"/>
    </xf>
    <xf numFmtId="0" fontId="3" fillId="2" borderId="3" xfId="1" applyFont="1" applyFill="1" applyBorder="1" applyAlignment="1">
      <alignment horizontal="left" vertical="center" wrapText="1"/>
    </xf>
    <xf numFmtId="0" fontId="3" fillId="0" borderId="3" xfId="1" applyFont="1" applyBorder="1" applyAlignment="1">
      <alignment horizontal="left" vertical="center" wrapText="1"/>
    </xf>
    <xf numFmtId="0" fontId="3" fillId="4" borderId="3" xfId="1" applyFont="1" applyFill="1" applyBorder="1" applyAlignment="1">
      <alignment horizontal="left" vertical="center" wrapText="1"/>
    </xf>
    <xf numFmtId="49" fontId="2" fillId="0" borderId="3" xfId="1" applyNumberFormat="1" applyFont="1" applyBorder="1" applyAlignment="1">
      <alignment horizontal="left" vertical="center" wrapText="1"/>
    </xf>
    <xf numFmtId="0" fontId="2" fillId="0" borderId="3" xfId="1" quotePrefix="1" applyFont="1" applyBorder="1" applyAlignment="1">
      <alignment horizontal="left" vertical="center" wrapText="1"/>
    </xf>
    <xf numFmtId="0" fontId="31" fillId="0" borderId="3" xfId="1" applyFont="1" applyBorder="1" applyAlignment="1">
      <alignment horizontal="center" vertical="center" wrapText="1"/>
    </xf>
    <xf numFmtId="0" fontId="2" fillId="7" borderId="3" xfId="1" applyFont="1" applyFill="1" applyBorder="1" applyAlignment="1">
      <alignment horizontal="left" vertical="center" wrapText="1"/>
    </xf>
    <xf numFmtId="0" fontId="4" fillId="0" borderId="3" xfId="0" applyFont="1" applyBorder="1" applyAlignment="1">
      <alignment horizontal="left" vertical="center" wrapText="1"/>
    </xf>
    <xf numFmtId="2" fontId="2" fillId="14" borderId="3" xfId="1" applyNumberFormat="1" applyFont="1" applyFill="1" applyBorder="1" applyAlignment="1">
      <alignment horizontal="center" vertical="center" wrapText="1"/>
    </xf>
    <xf numFmtId="0" fontId="2" fillId="0" borderId="0" xfId="1" applyFont="1" applyBorder="1" applyAlignment="1">
      <alignment horizontal="center" wrapText="1"/>
    </xf>
    <xf numFmtId="0" fontId="2" fillId="13" borderId="25" xfId="0" applyFont="1" applyFill="1" applyBorder="1" applyAlignment="1">
      <alignment horizontal="center" vertical="center" wrapText="1"/>
    </xf>
    <xf numFmtId="0" fontId="2" fillId="0" borderId="25" xfId="1" applyFont="1" applyBorder="1" applyAlignment="1">
      <alignment horizontal="center" vertical="center" wrapText="1"/>
    </xf>
    <xf numFmtId="0" fontId="2" fillId="7" borderId="25" xfId="1" applyFont="1" applyFill="1" applyBorder="1" applyAlignment="1">
      <alignment horizontal="center" vertical="center" wrapText="1"/>
    </xf>
    <xf numFmtId="0" fontId="2" fillId="0" borderId="16" xfId="1" applyFont="1" applyBorder="1" applyAlignment="1">
      <alignment horizontal="center" vertical="center" wrapText="1"/>
    </xf>
    <xf numFmtId="164" fontId="4" fillId="3" borderId="27" xfId="0" applyNumberFormat="1" applyFont="1" applyFill="1" applyBorder="1" applyAlignment="1">
      <alignment horizontal="center" vertical="center" wrapText="1"/>
    </xf>
    <xf numFmtId="0" fontId="2" fillId="0" borderId="27" xfId="1" applyFont="1" applyBorder="1" applyAlignment="1">
      <alignment horizontal="left" vertical="center" wrapText="1"/>
    </xf>
    <xf numFmtId="0" fontId="0" fillId="0" borderId="0" xfId="0" applyAlignment="1">
      <alignment wrapText="1"/>
    </xf>
    <xf numFmtId="0" fontId="2" fillId="0" borderId="27" xfId="1" applyFont="1" applyBorder="1" applyAlignment="1">
      <alignment horizontal="center" vertical="center" wrapText="1"/>
    </xf>
    <xf numFmtId="0" fontId="3" fillId="2" borderId="3" xfId="1" applyFont="1" applyFill="1" applyBorder="1" applyAlignment="1">
      <alignment vertical="center" wrapText="1"/>
    </xf>
    <xf numFmtId="0" fontId="3" fillId="0" borderId="3" xfId="1" applyFont="1" applyBorder="1" applyAlignment="1">
      <alignment vertical="center" wrapText="1"/>
    </xf>
    <xf numFmtId="0" fontId="2" fillId="0" borderId="3" xfId="0" applyFont="1" applyFill="1" applyBorder="1" applyAlignment="1">
      <alignment vertical="center" wrapText="1"/>
    </xf>
    <xf numFmtId="0" fontId="3" fillId="4" borderId="3" xfId="1" applyFont="1" applyFill="1" applyBorder="1" applyAlignment="1">
      <alignment vertical="center" wrapText="1"/>
    </xf>
    <xf numFmtId="0" fontId="3" fillId="0" borderId="3" xfId="1" applyFont="1" applyFill="1" applyBorder="1" applyAlignment="1">
      <alignment vertical="center" wrapText="1"/>
    </xf>
    <xf numFmtId="0" fontId="2" fillId="0" borderId="3" xfId="1" quotePrefix="1" applyFont="1" applyFill="1" applyBorder="1" applyAlignment="1">
      <alignment vertical="center" wrapText="1"/>
    </xf>
    <xf numFmtId="0" fontId="3" fillId="0" borderId="3" xfId="1" applyFont="1" applyBorder="1" applyAlignment="1" applyProtection="1">
      <alignment wrapText="1"/>
    </xf>
    <xf numFmtId="0" fontId="2" fillId="0" borderId="3" xfId="1" applyFont="1" applyBorder="1" applyAlignment="1" applyProtection="1">
      <alignment wrapText="1"/>
    </xf>
    <xf numFmtId="0" fontId="5" fillId="5" borderId="3" xfId="0" applyFont="1" applyFill="1" applyBorder="1" applyAlignment="1" applyProtection="1">
      <alignment horizontal="left" vertical="center" wrapText="1"/>
    </xf>
    <xf numFmtId="0" fontId="4" fillId="0" borderId="3" xfId="0" applyFont="1" applyBorder="1" applyAlignment="1" applyProtection="1">
      <alignment vertical="center" wrapText="1"/>
    </xf>
    <xf numFmtId="0" fontId="3" fillId="6" borderId="3" xfId="0" applyFont="1" applyFill="1" applyBorder="1" applyAlignment="1" applyProtection="1">
      <alignment vertical="center" wrapText="1"/>
    </xf>
    <xf numFmtId="0" fontId="3" fillId="0" borderId="3"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6" fillId="0" borderId="3" xfId="0" applyFont="1" applyBorder="1" applyAlignment="1" applyProtection="1">
      <alignment vertical="center" wrapText="1"/>
    </xf>
    <xf numFmtId="0" fontId="7" fillId="0" borderId="3" xfId="0" applyFont="1" applyBorder="1" applyAlignment="1" applyProtection="1">
      <alignment vertical="center" wrapText="1"/>
    </xf>
    <xf numFmtId="0" fontId="4" fillId="0" borderId="3" xfId="0" applyFont="1" applyFill="1" applyBorder="1" applyAlignment="1" applyProtection="1">
      <alignment vertical="center" wrapText="1"/>
    </xf>
    <xf numFmtId="0" fontId="4" fillId="7" borderId="3" xfId="0" applyFont="1" applyFill="1" applyBorder="1" applyAlignment="1" applyProtection="1">
      <alignment vertical="center" wrapText="1"/>
    </xf>
    <xf numFmtId="0" fontId="3" fillId="7" borderId="3" xfId="0" applyFont="1" applyFill="1" applyBorder="1" applyAlignment="1" applyProtection="1">
      <alignment vertical="center" wrapText="1"/>
    </xf>
    <xf numFmtId="0" fontId="2" fillId="7" borderId="3" xfId="0" applyFont="1" applyFill="1" applyBorder="1" applyAlignment="1" applyProtection="1">
      <alignment vertical="center" wrapText="1"/>
    </xf>
    <xf numFmtId="0" fontId="7" fillId="7" borderId="3" xfId="0" applyFont="1" applyFill="1" applyBorder="1" applyAlignment="1" applyProtection="1">
      <alignment vertical="center" wrapText="1"/>
    </xf>
    <xf numFmtId="0" fontId="8" fillId="7" borderId="3" xfId="0" applyFont="1" applyFill="1" applyBorder="1" applyAlignment="1" applyProtection="1">
      <alignment vertical="center" wrapText="1"/>
    </xf>
    <xf numFmtId="0" fontId="3" fillId="0" borderId="3" xfId="0" applyFont="1" applyBorder="1" applyAlignment="1" applyProtection="1">
      <alignment vertical="center" wrapText="1"/>
    </xf>
    <xf numFmtId="0" fontId="3" fillId="0" borderId="3"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3" xfId="0" applyFont="1" applyBorder="1" applyAlignment="1" applyProtection="1">
      <alignment vertical="center" wrapText="1"/>
    </xf>
    <xf numFmtId="0" fontId="2" fillId="7" borderId="3" xfId="0" applyNumberFormat="1" applyFont="1" applyFill="1" applyBorder="1" applyAlignment="1" applyProtection="1">
      <alignment vertical="center" wrapText="1"/>
    </xf>
    <xf numFmtId="0" fontId="2" fillId="3" borderId="3" xfId="0" applyFont="1" applyFill="1" applyBorder="1" applyAlignment="1" applyProtection="1">
      <alignment vertical="center" wrapText="1"/>
    </xf>
    <xf numFmtId="0" fontId="3" fillId="7" borderId="3" xfId="0" applyNumberFormat="1" applyFont="1" applyFill="1" applyBorder="1" applyAlignment="1" applyProtection="1">
      <alignment vertical="center" wrapText="1"/>
    </xf>
    <xf numFmtId="49" fontId="2" fillId="0" borderId="3" xfId="0" applyNumberFormat="1" applyFont="1" applyFill="1" applyBorder="1" applyAlignment="1" applyProtection="1">
      <alignment vertical="center" wrapText="1"/>
    </xf>
    <xf numFmtId="0" fontId="3" fillId="8" borderId="3" xfId="0" applyFont="1" applyFill="1" applyBorder="1" applyAlignment="1" applyProtection="1">
      <alignment vertical="center" wrapText="1"/>
    </xf>
    <xf numFmtId="0" fontId="2" fillId="0" borderId="3" xfId="0" applyFont="1" applyFill="1" applyBorder="1" applyAlignment="1">
      <alignment horizontal="left" vertical="center" wrapText="1"/>
    </xf>
    <xf numFmtId="0" fontId="3" fillId="9" borderId="3" xfId="0" applyFont="1" applyFill="1" applyBorder="1" applyAlignment="1">
      <alignment vertical="center" wrapText="1"/>
    </xf>
    <xf numFmtId="0" fontId="3" fillId="10" borderId="3"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11" borderId="3" xfId="0" applyFont="1" applyFill="1" applyBorder="1" applyAlignment="1">
      <alignment horizontal="left" vertical="center" wrapText="1"/>
    </xf>
    <xf numFmtId="0" fontId="2" fillId="13" borderId="14" xfId="0" applyFont="1" applyFill="1" applyBorder="1" applyAlignment="1">
      <alignment horizontal="center" vertical="center" wrapText="1"/>
    </xf>
    <xf numFmtId="0" fontId="2" fillId="13" borderId="24" xfId="0" applyFont="1" applyFill="1" applyBorder="1" applyAlignment="1">
      <alignment horizontal="center" vertical="center" wrapText="1"/>
    </xf>
    <xf numFmtId="0" fontId="3" fillId="2" borderId="24" xfId="1" applyFont="1" applyFill="1" applyBorder="1" applyAlignment="1">
      <alignment vertical="center" wrapText="1"/>
    </xf>
    <xf numFmtId="2" fontId="2" fillId="13" borderId="24" xfId="0" applyNumberFormat="1" applyFont="1" applyFill="1" applyBorder="1" applyAlignment="1">
      <alignment horizontal="center" vertical="center" wrapText="1"/>
    </xf>
    <xf numFmtId="0" fontId="4" fillId="0" borderId="27" xfId="0" applyFont="1" applyBorder="1" applyAlignment="1" applyProtection="1">
      <alignment vertical="center" wrapText="1"/>
    </xf>
    <xf numFmtId="0" fontId="4" fillId="0" borderId="0" xfId="0" applyFont="1" applyAlignment="1">
      <alignment wrapText="1"/>
    </xf>
    <xf numFmtId="0" fontId="2" fillId="0" borderId="0" xfId="1" applyFont="1" applyFill="1" applyBorder="1" applyAlignment="1">
      <alignment horizontal="center" vertical="center" wrapText="1"/>
    </xf>
    <xf numFmtId="0" fontId="2" fillId="0" borderId="0" xfId="1" applyFont="1" applyBorder="1" applyAlignment="1">
      <alignment horizontal="center" vertical="center" wrapText="1"/>
    </xf>
    <xf numFmtId="0" fontId="4" fillId="0" borderId="0" xfId="0" applyFont="1" applyBorder="1" applyAlignment="1">
      <alignment horizontal="center" vertical="center"/>
    </xf>
    <xf numFmtId="0" fontId="2" fillId="0" borderId="3" xfId="0" applyFont="1" applyFill="1" applyBorder="1" applyAlignment="1">
      <alignment horizontal="center" vertical="center" wrapText="1"/>
    </xf>
    <xf numFmtId="0" fontId="4" fillId="0" borderId="3"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7" borderId="3"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27" xfId="0" applyFont="1" applyBorder="1" applyAlignment="1" applyProtection="1">
      <alignment horizontal="center" vertical="center" wrapText="1"/>
    </xf>
    <xf numFmtId="0" fontId="4" fillId="0" borderId="0" xfId="0" applyFont="1" applyAlignment="1">
      <alignment horizontal="center" vertical="center"/>
    </xf>
    <xf numFmtId="2" fontId="4" fillId="0" borderId="0" xfId="0" applyNumberFormat="1" applyFont="1" applyAlignment="1">
      <alignment horizontal="center" vertical="center"/>
    </xf>
    <xf numFmtId="164" fontId="4" fillId="3" borderId="3" xfId="0" applyNumberFormat="1" applyFont="1" applyFill="1" applyBorder="1" applyAlignment="1" applyProtection="1">
      <alignment horizontal="center" vertical="center" wrapText="1"/>
    </xf>
    <xf numFmtId="0" fontId="2" fillId="0" borderId="0" xfId="1" applyFont="1" applyBorder="1" applyAlignment="1">
      <alignment horizontal="center" vertical="center"/>
    </xf>
    <xf numFmtId="164" fontId="4" fillId="11" borderId="3" xfId="0" applyNumberFormat="1" applyFont="1" applyFill="1" applyBorder="1" applyAlignment="1" applyProtection="1">
      <alignment horizontal="center" vertical="center" wrapText="1"/>
    </xf>
    <xf numFmtId="164" fontId="4" fillId="3" borderId="27" xfId="0" applyNumberFormat="1" applyFont="1" applyFill="1" applyBorder="1" applyAlignment="1" applyProtection="1">
      <alignment horizontal="center" vertical="center" wrapText="1"/>
    </xf>
    <xf numFmtId="9" fontId="2" fillId="13" borderId="24" xfId="10" applyFont="1" applyFill="1" applyBorder="1" applyAlignment="1">
      <alignment horizontal="center" vertical="center" wrapText="1"/>
    </xf>
    <xf numFmtId="9" fontId="2" fillId="13" borderId="3" xfId="10" applyFont="1" applyFill="1" applyBorder="1" applyAlignment="1">
      <alignment horizontal="center" vertical="center" wrapText="1"/>
    </xf>
    <xf numFmtId="9" fontId="2" fillId="14" borderId="3" xfId="10" applyFont="1" applyFill="1" applyBorder="1" applyAlignment="1">
      <alignment horizontal="center" vertical="center" wrapText="1"/>
    </xf>
    <xf numFmtId="9" fontId="2" fillId="14" borderId="27" xfId="10" applyFont="1" applyFill="1" applyBorder="1" applyAlignment="1">
      <alignment horizontal="center" vertical="center" wrapText="1"/>
    </xf>
    <xf numFmtId="165" fontId="2" fillId="14" borderId="3" xfId="0" applyNumberFormat="1" applyFont="1" applyFill="1" applyBorder="1" applyAlignment="1">
      <alignment horizontal="center" vertical="center" wrapText="1"/>
    </xf>
    <xf numFmtId="165" fontId="2" fillId="14" borderId="26" xfId="0" applyNumberFormat="1" applyFont="1" applyFill="1" applyBorder="1" applyAlignment="1">
      <alignment horizontal="center" vertical="center" wrapText="1"/>
    </xf>
    <xf numFmtId="165" fontId="1" fillId="0" borderId="0" xfId="1" applyNumberFormat="1"/>
    <xf numFmtId="165" fontId="1" fillId="0" borderId="0" xfId="1" applyNumberFormat="1" applyBorder="1"/>
    <xf numFmtId="165" fontId="2" fillId="13" borderId="3" xfId="0" applyNumberFormat="1" applyFont="1" applyFill="1" applyBorder="1" applyAlignment="1">
      <alignment horizontal="center" vertical="center" wrapText="1"/>
    </xf>
    <xf numFmtId="165" fontId="2" fillId="0" borderId="0" xfId="1" applyNumberFormat="1" applyFont="1"/>
    <xf numFmtId="165" fontId="3" fillId="7" borderId="0" xfId="1" applyNumberFormat="1" applyFont="1" applyFill="1" applyAlignment="1"/>
    <xf numFmtId="165" fontId="3" fillId="0" borderId="18" xfId="1" applyNumberFormat="1" applyFont="1" applyFill="1" applyBorder="1" applyAlignment="1">
      <alignment horizontal="center" vertical="center" wrapText="1"/>
    </xf>
    <xf numFmtId="165" fontId="3" fillId="14" borderId="16" xfId="1" applyNumberFormat="1" applyFont="1" applyFill="1" applyBorder="1" applyAlignment="1">
      <alignment horizontal="center" vertical="center" wrapText="1"/>
    </xf>
    <xf numFmtId="165" fontId="2" fillId="13" borderId="26" xfId="0" applyNumberFormat="1" applyFont="1" applyFill="1" applyBorder="1" applyAlignment="1">
      <alignment horizontal="center" vertical="center" wrapText="1"/>
    </xf>
    <xf numFmtId="165" fontId="3" fillId="0" borderId="19" xfId="1" applyNumberFormat="1" applyFont="1" applyFill="1" applyBorder="1" applyAlignment="1">
      <alignment horizontal="center" vertical="center" wrapText="1"/>
    </xf>
    <xf numFmtId="165" fontId="3" fillId="14" borderId="17" xfId="1" applyNumberFormat="1" applyFont="1" applyFill="1" applyBorder="1" applyAlignment="1">
      <alignment horizontal="center" vertical="center" wrapText="1"/>
    </xf>
    <xf numFmtId="165" fontId="4" fillId="0" borderId="0" xfId="0" applyNumberFormat="1" applyFont="1" applyBorder="1" applyAlignment="1">
      <alignment horizontal="center" vertical="center"/>
    </xf>
    <xf numFmtId="165" fontId="2" fillId="13" borderId="24" xfId="0" applyNumberFormat="1" applyFont="1" applyFill="1" applyBorder="1" applyAlignment="1">
      <alignment horizontal="center" vertical="center" wrapText="1"/>
    </xf>
    <xf numFmtId="165" fontId="4" fillId="0" borderId="0" xfId="0" applyNumberFormat="1" applyFont="1" applyAlignment="1">
      <alignment horizontal="center" vertical="center"/>
    </xf>
    <xf numFmtId="165" fontId="7" fillId="0" borderId="13" xfId="0" applyNumberFormat="1" applyFont="1" applyFill="1" applyBorder="1" applyAlignment="1">
      <alignment horizontal="center" vertical="center"/>
    </xf>
    <xf numFmtId="165" fontId="4" fillId="14" borderId="6" xfId="0" applyNumberFormat="1" applyFont="1" applyFill="1" applyBorder="1" applyAlignment="1">
      <alignment horizontal="center" vertical="center"/>
    </xf>
    <xf numFmtId="165" fontId="2" fillId="13" borderId="15" xfId="0" applyNumberFormat="1" applyFont="1" applyFill="1" applyBorder="1" applyAlignment="1">
      <alignment horizontal="center" vertical="center" wrapText="1"/>
    </xf>
    <xf numFmtId="165" fontId="7" fillId="0" borderId="2" xfId="0" applyNumberFormat="1" applyFont="1" applyFill="1" applyBorder="1" applyAlignment="1">
      <alignment horizontal="center" vertical="center"/>
    </xf>
    <xf numFmtId="165" fontId="4" fillId="14" borderId="2" xfId="0" applyNumberFormat="1" applyFont="1" applyFill="1" applyBorder="1" applyAlignment="1">
      <alignment horizontal="center" vertical="center"/>
    </xf>
    <xf numFmtId="2" fontId="2" fillId="0" borderId="0" xfId="1" applyNumberFormat="1" applyFont="1" applyFill="1" applyBorder="1" applyAlignment="1">
      <alignment horizontal="center" vertical="center" wrapText="1"/>
    </xf>
    <xf numFmtId="2" fontId="2" fillId="13" borderId="27" xfId="0" applyNumberFormat="1" applyFont="1" applyFill="1" applyBorder="1" applyAlignment="1">
      <alignment horizontal="center" vertical="center" wrapText="1"/>
    </xf>
    <xf numFmtId="2" fontId="2" fillId="0" borderId="0" xfId="1" applyNumberFormat="1" applyFont="1"/>
    <xf numFmtId="2" fontId="2" fillId="0" borderId="0" xfId="1" applyNumberFormat="1" applyFont="1" applyBorder="1" applyAlignment="1">
      <alignment vertical="center" wrapText="1"/>
    </xf>
    <xf numFmtId="2" fontId="3" fillId="7" borderId="0" xfId="1" applyNumberFormat="1" applyFont="1" applyFill="1" applyAlignment="1">
      <alignment horizontal="right"/>
    </xf>
    <xf numFmtId="0" fontId="4" fillId="0" borderId="25" xfId="0" applyFont="1" applyBorder="1" applyAlignment="1">
      <alignment horizontal="center" vertical="center" wrapText="1"/>
    </xf>
    <xf numFmtId="2" fontId="4" fillId="14" borderId="3" xfId="0" applyNumberFormat="1" applyFont="1" applyFill="1" applyBorder="1" applyAlignment="1">
      <alignment horizontal="center" vertical="center" wrapText="1"/>
    </xf>
    <xf numFmtId="0" fontId="4" fillId="7" borderId="25" xfId="0" applyFont="1" applyFill="1" applyBorder="1" applyAlignment="1">
      <alignment horizontal="center" vertical="center" wrapText="1"/>
    </xf>
    <xf numFmtId="165" fontId="4" fillId="14" borderId="3" xfId="0" applyNumberFormat="1" applyFont="1" applyFill="1" applyBorder="1" applyAlignment="1">
      <alignment horizontal="center" vertical="center" wrapText="1"/>
    </xf>
    <xf numFmtId="9" fontId="4" fillId="14" borderId="3" xfId="10" applyFont="1" applyFill="1" applyBorder="1" applyAlignment="1">
      <alignment horizontal="center" vertical="center" wrapText="1"/>
    </xf>
    <xf numFmtId="165" fontId="4" fillId="14" borderId="26" xfId="0" applyNumberFormat="1" applyFont="1" applyFill="1" applyBorder="1" applyAlignment="1">
      <alignment horizontal="center" vertical="center" wrapText="1"/>
    </xf>
    <xf numFmtId="0" fontId="2" fillId="0" borderId="3" xfId="1" applyFont="1" applyBorder="1" applyAlignment="1" applyProtection="1">
      <alignment horizontal="center" vertical="center" wrapText="1"/>
    </xf>
    <xf numFmtId="0" fontId="4" fillId="0" borderId="3" xfId="0" applyFont="1" applyFill="1" applyBorder="1" applyAlignment="1">
      <alignment horizontal="center" vertical="center" wrapText="1"/>
    </xf>
    <xf numFmtId="0" fontId="4" fillId="0" borderId="0" xfId="0" applyFont="1" applyFill="1" applyAlignment="1">
      <alignment wrapText="1"/>
    </xf>
    <xf numFmtId="0" fontId="4" fillId="0" borderId="25"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27" xfId="0" applyFont="1" applyBorder="1" applyAlignment="1">
      <alignment horizontal="center" vertical="center" wrapText="1"/>
    </xf>
    <xf numFmtId="165" fontId="4" fillId="14" borderId="27" xfId="0" applyNumberFormat="1" applyFont="1" applyFill="1" applyBorder="1" applyAlignment="1">
      <alignment horizontal="center" vertical="center" wrapText="1"/>
    </xf>
    <xf numFmtId="165" fontId="4" fillId="14" borderId="17" xfId="0" applyNumberFormat="1" applyFont="1" applyFill="1" applyBorder="1" applyAlignment="1">
      <alignment horizontal="center" vertical="center" wrapText="1"/>
    </xf>
    <xf numFmtId="0" fontId="3" fillId="12" borderId="9" xfId="1" applyFont="1" applyFill="1" applyBorder="1" applyAlignment="1">
      <alignment horizontal="center" vertical="center" wrapText="1"/>
    </xf>
    <xf numFmtId="0" fontId="3" fillId="12" borderId="10" xfId="1" applyFont="1" applyFill="1" applyBorder="1" applyAlignment="1">
      <alignment horizontal="center" vertical="center" wrapText="1"/>
    </xf>
    <xf numFmtId="2" fontId="3" fillId="12" borderId="10" xfId="1" applyNumberFormat="1" applyFont="1" applyFill="1" applyBorder="1" applyAlignment="1">
      <alignment horizontal="center" vertical="center" wrapText="1"/>
    </xf>
    <xf numFmtId="165" fontId="3" fillId="12" borderId="10" xfId="1" applyNumberFormat="1" applyFont="1" applyFill="1" applyBorder="1" applyAlignment="1">
      <alignment horizontal="center" vertical="center" wrapText="1"/>
    </xf>
    <xf numFmtId="165" fontId="3" fillId="12" borderId="11" xfId="1" applyNumberFormat="1" applyFont="1" applyFill="1" applyBorder="1" applyAlignment="1">
      <alignment horizontal="center" vertical="center" wrapText="1"/>
    </xf>
    <xf numFmtId="0" fontId="3" fillId="2" borderId="24" xfId="0" applyFont="1" applyFill="1" applyBorder="1" applyAlignment="1">
      <alignment horizontal="center" vertical="center" wrapText="1"/>
    </xf>
    <xf numFmtId="165" fontId="2" fillId="13" borderId="27" xfId="0" applyNumberFormat="1" applyFont="1" applyFill="1" applyBorder="1" applyAlignment="1">
      <alignment horizontal="center" vertical="center" wrapText="1"/>
    </xf>
    <xf numFmtId="9" fontId="2" fillId="13" borderId="27" xfId="10" applyFont="1" applyFill="1" applyBorder="1" applyAlignment="1">
      <alignment horizontal="center" vertical="center" wrapText="1"/>
    </xf>
    <xf numFmtId="165" fontId="2" fillId="13" borderId="17" xfId="0" applyNumberFormat="1" applyFont="1" applyFill="1" applyBorder="1" applyAlignment="1">
      <alignment horizontal="center" vertical="center" wrapText="1"/>
    </xf>
    <xf numFmtId="0" fontId="3" fillId="2" borderId="28" xfId="1" applyFont="1" applyFill="1" applyBorder="1" applyAlignment="1">
      <alignment horizontal="center" vertical="center" wrapText="1"/>
    </xf>
    <xf numFmtId="2" fontId="3" fillId="2" borderId="28" xfId="1" applyNumberFormat="1" applyFont="1" applyFill="1" applyBorder="1" applyAlignment="1">
      <alignment horizontal="center" vertical="center" wrapText="1"/>
    </xf>
    <xf numFmtId="165" fontId="3" fillId="2" borderId="28" xfId="1" applyNumberFormat="1" applyFont="1" applyFill="1" applyBorder="1" applyAlignment="1">
      <alignment horizontal="center" vertical="center" wrapText="1"/>
    </xf>
    <xf numFmtId="165" fontId="3" fillId="2" borderId="4" xfId="1" applyNumberFormat="1" applyFont="1" applyFill="1" applyBorder="1" applyAlignment="1">
      <alignment horizontal="center" vertical="center" wrapText="1"/>
    </xf>
    <xf numFmtId="0" fontId="26" fillId="0" borderId="2" xfId="8" applyFont="1" applyBorder="1" applyAlignment="1" applyProtection="1">
      <alignment horizontal="center" vertical="center" wrapText="1"/>
    </xf>
    <xf numFmtId="9" fontId="1" fillId="0" borderId="0" xfId="10" applyFont="1" applyBorder="1"/>
    <xf numFmtId="9" fontId="1" fillId="0" borderId="0" xfId="10" applyFont="1"/>
    <xf numFmtId="9" fontId="3" fillId="12" borderId="10" xfId="10" applyFont="1" applyFill="1" applyBorder="1" applyAlignment="1">
      <alignment horizontal="center" vertical="center" wrapText="1"/>
    </xf>
    <xf numFmtId="9" fontId="2" fillId="0" borderId="0" xfId="10" applyFont="1"/>
    <xf numFmtId="9" fontId="3" fillId="7" borderId="0" xfId="10" applyFont="1" applyFill="1" applyAlignment="1"/>
    <xf numFmtId="10" fontId="4" fillId="0" borderId="0" xfId="10" applyNumberFormat="1" applyFont="1" applyBorder="1" applyAlignment="1">
      <alignment horizontal="center" vertical="center"/>
    </xf>
    <xf numFmtId="10" fontId="3" fillId="2" borderId="28" xfId="10" applyNumberFormat="1" applyFont="1" applyFill="1" applyBorder="1" applyAlignment="1">
      <alignment horizontal="center" vertical="center" wrapText="1"/>
    </xf>
    <xf numFmtId="10" fontId="2" fillId="13" borderId="24" xfId="10" applyNumberFormat="1" applyFont="1" applyFill="1" applyBorder="1" applyAlignment="1">
      <alignment horizontal="center" vertical="center" wrapText="1"/>
    </xf>
    <xf numFmtId="10" fontId="2" fillId="13" borderId="3" xfId="10" applyNumberFormat="1" applyFont="1" applyFill="1" applyBorder="1" applyAlignment="1">
      <alignment horizontal="center" vertical="center" wrapText="1"/>
    </xf>
    <xf numFmtId="10" fontId="2" fillId="13" borderId="3" xfId="0" applyNumberFormat="1" applyFont="1" applyFill="1" applyBorder="1" applyAlignment="1">
      <alignment horizontal="center" vertical="center" wrapText="1"/>
    </xf>
    <xf numFmtId="10" fontId="4" fillId="14" borderId="3" xfId="10" applyNumberFormat="1" applyFont="1" applyFill="1" applyBorder="1" applyAlignment="1">
      <alignment horizontal="center" vertical="center" wrapText="1"/>
    </xf>
    <xf numFmtId="10" fontId="4" fillId="14" borderId="27" xfId="10" applyNumberFormat="1" applyFont="1" applyFill="1" applyBorder="1" applyAlignment="1">
      <alignment horizontal="center" vertical="center" wrapText="1"/>
    </xf>
    <xf numFmtId="10" fontId="4" fillId="0" borderId="0" xfId="10" applyNumberFormat="1" applyFont="1" applyAlignment="1">
      <alignment horizontal="center" vertical="center"/>
    </xf>
    <xf numFmtId="0" fontId="27" fillId="12" borderId="4" xfId="8" applyFont="1" applyFill="1" applyBorder="1" applyAlignment="1" applyProtection="1">
      <alignment horizontal="center" vertical="center"/>
    </xf>
    <xf numFmtId="0" fontId="27" fillId="12" borderId="5" xfId="8" applyFont="1" applyFill="1" applyBorder="1" applyAlignment="1" applyProtection="1">
      <alignment horizontal="center" vertical="center"/>
    </xf>
    <xf numFmtId="0" fontId="2" fillId="0" borderId="6" xfId="1" applyFont="1" applyBorder="1" applyAlignment="1">
      <alignment horizontal="center"/>
    </xf>
    <xf numFmtId="0" fontId="2" fillId="0" borderId="8" xfId="1" applyFont="1" applyBorder="1" applyAlignment="1">
      <alignment horizontal="center"/>
    </xf>
    <xf numFmtId="165" fontId="2" fillId="0" borderId="8" xfId="1" applyNumberFormat="1" applyFont="1" applyBorder="1" applyAlignment="1">
      <alignment horizontal="center"/>
    </xf>
    <xf numFmtId="9" fontId="2" fillId="0" borderId="8" xfId="10" applyFont="1" applyBorder="1" applyAlignment="1">
      <alignment horizontal="center"/>
    </xf>
    <xf numFmtId="165" fontId="2" fillId="0" borderId="7" xfId="1" applyNumberFormat="1" applyFont="1" applyBorder="1" applyAlignment="1">
      <alignment horizontal="center"/>
    </xf>
    <xf numFmtId="0" fontId="4" fillId="0" borderId="12" xfId="0" applyFont="1" applyBorder="1" applyAlignment="1"/>
    <xf numFmtId="165" fontId="4" fillId="0" borderId="12" xfId="0" applyNumberFormat="1" applyFont="1" applyBorder="1" applyAlignment="1"/>
    <xf numFmtId="9" fontId="4" fillId="0" borderId="12" xfId="10" applyFont="1" applyBorder="1" applyAlignment="1"/>
    <xf numFmtId="0" fontId="10" fillId="12" borderId="9" xfId="0" applyFont="1" applyFill="1" applyBorder="1" applyAlignment="1">
      <alignment horizontal="center" vertical="center" wrapText="1"/>
    </xf>
    <xf numFmtId="0" fontId="10" fillId="12" borderId="10" xfId="0" applyFont="1" applyFill="1" applyBorder="1" applyAlignment="1">
      <alignment horizontal="center" vertical="center" wrapText="1"/>
    </xf>
    <xf numFmtId="165" fontId="10" fillId="12" borderId="10" xfId="0" applyNumberFormat="1" applyFont="1" applyFill="1" applyBorder="1" applyAlignment="1">
      <alignment horizontal="center" vertical="center" wrapText="1"/>
    </xf>
    <xf numFmtId="9" fontId="10" fillId="12" borderId="10" xfId="10" applyFont="1" applyFill="1" applyBorder="1" applyAlignment="1">
      <alignment horizontal="center" vertical="center" wrapText="1"/>
    </xf>
    <xf numFmtId="165" fontId="10" fillId="12" borderId="11" xfId="0" applyNumberFormat="1"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165" fontId="12" fillId="2" borderId="10" xfId="0" applyNumberFormat="1" applyFont="1" applyFill="1" applyBorder="1" applyAlignment="1">
      <alignment horizontal="center" vertical="center" wrapText="1"/>
    </xf>
    <xf numFmtId="9" fontId="12" fillId="2" borderId="10" xfId="10" applyFont="1" applyFill="1" applyBorder="1" applyAlignment="1">
      <alignment horizontal="center" vertical="center" wrapText="1"/>
    </xf>
    <xf numFmtId="165" fontId="12" fillId="2" borderId="11" xfId="0" applyNumberFormat="1" applyFont="1" applyFill="1" applyBorder="1" applyAlignment="1">
      <alignment horizontal="center" vertical="center" wrapText="1"/>
    </xf>
    <xf numFmtId="0" fontId="14" fillId="2" borderId="6" xfId="1" applyFont="1" applyFill="1" applyBorder="1" applyAlignment="1">
      <alignment horizontal="center" vertical="center" wrapText="1"/>
    </xf>
    <xf numFmtId="0" fontId="14" fillId="2" borderId="8" xfId="1" applyFont="1" applyFill="1" applyBorder="1" applyAlignment="1">
      <alignment horizontal="center" vertical="center" wrapText="1"/>
    </xf>
    <xf numFmtId="165" fontId="14" fillId="2" borderId="8" xfId="1" applyNumberFormat="1" applyFont="1" applyFill="1" applyBorder="1" applyAlignment="1">
      <alignment horizontal="center" vertical="center" wrapText="1"/>
    </xf>
    <xf numFmtId="9" fontId="14" fillId="2" borderId="8" xfId="10" applyFont="1" applyFill="1" applyBorder="1" applyAlignment="1">
      <alignment horizontal="center" vertical="center" wrapText="1"/>
    </xf>
    <xf numFmtId="165" fontId="14" fillId="2" borderId="7" xfId="1" applyNumberFormat="1" applyFont="1" applyFill="1" applyBorder="1" applyAlignment="1">
      <alignment horizontal="center" vertical="center" wrapText="1"/>
    </xf>
    <xf numFmtId="0" fontId="3" fillId="2" borderId="6" xfId="1" applyFont="1" applyFill="1" applyBorder="1" applyAlignment="1">
      <alignment horizontal="left" vertical="center" wrapText="1"/>
    </xf>
    <xf numFmtId="0" fontId="3" fillId="2" borderId="8" xfId="1" applyFont="1" applyFill="1" applyBorder="1" applyAlignment="1">
      <alignment horizontal="left" vertical="center" wrapText="1"/>
    </xf>
    <xf numFmtId="165" fontId="3" fillId="2" borderId="8" xfId="1" applyNumberFormat="1" applyFont="1" applyFill="1" applyBorder="1" applyAlignment="1">
      <alignment horizontal="left" vertical="center" wrapText="1"/>
    </xf>
    <xf numFmtId="9" fontId="3" fillId="2" borderId="8" xfId="10" applyFont="1" applyFill="1" applyBorder="1" applyAlignment="1">
      <alignment horizontal="left" vertical="center" wrapText="1"/>
    </xf>
    <xf numFmtId="165" fontId="3" fillId="2" borderId="7" xfId="1" applyNumberFormat="1" applyFont="1" applyFill="1" applyBorder="1" applyAlignment="1">
      <alignment horizontal="left" vertical="center" wrapText="1"/>
    </xf>
    <xf numFmtId="0" fontId="3" fillId="7" borderId="0" xfId="1" applyFont="1" applyFill="1" applyAlignment="1">
      <alignment horizontal="center"/>
    </xf>
    <xf numFmtId="0" fontId="3" fillId="7" borderId="0" xfId="1" applyFont="1" applyFill="1" applyAlignment="1">
      <alignment horizontal="right"/>
    </xf>
    <xf numFmtId="0" fontId="1" fillId="0" borderId="0" xfId="1" applyAlignment="1">
      <alignment horizontal="center"/>
    </xf>
    <xf numFmtId="165" fontId="1" fillId="0" borderId="0" xfId="1" applyNumberFormat="1" applyAlignment="1">
      <alignment horizontal="center"/>
    </xf>
    <xf numFmtId="0" fontId="10" fillId="12" borderId="6" xfId="1" applyFont="1" applyFill="1" applyBorder="1" applyAlignment="1">
      <alignment horizontal="center" vertical="center" wrapText="1"/>
    </xf>
    <xf numFmtId="0" fontId="10" fillId="12" borderId="8" xfId="1" applyFont="1" applyFill="1" applyBorder="1" applyAlignment="1">
      <alignment horizontal="center" vertical="center" wrapText="1"/>
    </xf>
    <xf numFmtId="165" fontId="10" fillId="12" borderId="8" xfId="1" applyNumberFormat="1" applyFont="1" applyFill="1" applyBorder="1" applyAlignment="1">
      <alignment horizontal="center" vertical="center" wrapText="1"/>
    </xf>
    <xf numFmtId="165" fontId="10" fillId="12" borderId="7" xfId="1" applyNumberFormat="1" applyFont="1" applyFill="1" applyBorder="1" applyAlignment="1">
      <alignment horizontal="center" vertical="center" wrapText="1"/>
    </xf>
    <xf numFmtId="165" fontId="14" fillId="12" borderId="13" xfId="1" applyNumberFormat="1" applyFont="1" applyFill="1" applyBorder="1" applyAlignment="1">
      <alignment horizontal="center" vertical="center" wrapText="1"/>
    </xf>
    <xf numFmtId="165" fontId="14" fillId="12" borderId="20" xfId="1" applyNumberFormat="1" applyFont="1" applyFill="1" applyBorder="1" applyAlignment="1">
      <alignment horizontal="center" vertical="center" wrapText="1"/>
    </xf>
    <xf numFmtId="165" fontId="14" fillId="12" borderId="21" xfId="1" applyNumberFormat="1" applyFont="1" applyFill="1" applyBorder="1" applyAlignment="1">
      <alignment horizontal="center" vertical="center" wrapText="1"/>
    </xf>
    <xf numFmtId="165" fontId="14" fillId="12" borderId="22" xfId="1" applyNumberFormat="1" applyFont="1" applyFill="1" applyBorder="1" applyAlignment="1">
      <alignment horizontal="center" vertical="center" wrapText="1"/>
    </xf>
    <xf numFmtId="165" fontId="14" fillId="12" borderId="12" xfId="1" applyNumberFormat="1" applyFont="1" applyFill="1" applyBorder="1" applyAlignment="1">
      <alignment horizontal="center" vertical="center" wrapText="1"/>
    </xf>
    <xf numFmtId="165" fontId="14" fillId="12" borderId="23" xfId="1" applyNumberFormat="1" applyFont="1" applyFill="1" applyBorder="1" applyAlignment="1">
      <alignment horizontal="center" vertical="center" wrapText="1"/>
    </xf>
  </cellXfs>
  <cellStyles count="11">
    <cellStyle name="Excel Built-in Normal" xfId="3" xr:uid="{6623FB65-9837-434D-8550-BA24FB090B00}"/>
    <cellStyle name="Lien hypertexte 2" xfId="9" xr:uid="{CEF5230A-90F8-445A-A885-1ADD98027AF4}"/>
    <cellStyle name="Milliers 2" xfId="5" xr:uid="{26DEF77D-1373-4BFD-A07D-39D1974D02F7}"/>
    <cellStyle name="Monétaire 2" xfId="6" xr:uid="{321E470D-7324-47F5-832C-FAA4B7BA04DF}"/>
    <cellStyle name="Normal" xfId="0" builtinId="0"/>
    <cellStyle name="Normal 19" xfId="7" xr:uid="{98EEC419-3392-4A79-90CB-2E0CEAE526CC}"/>
    <cellStyle name="Normal 2" xfId="4" xr:uid="{63D26748-CC64-4739-A41F-881A6AD2E327}"/>
    <cellStyle name="Normal 2 2" xfId="1" xr:uid="{00000000-0005-0000-0000-000001000000}"/>
    <cellStyle name="Normal 2_Page de garde" xfId="8" xr:uid="{0D6C6BA0-582A-42D1-A49D-3127487D7A7D}"/>
    <cellStyle name="Normal_BPU plomberie-1" xfId="2" xr:uid="{B4EDFDC3-FEE2-49E0-85F4-2D43FEC84E75}"/>
    <cellStyle name="Pourcentage" xfId="10"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7033933</xdr:colOff>
      <xdr:row>0</xdr:row>
      <xdr:rowOff>0</xdr:rowOff>
    </xdr:from>
    <xdr:to>
      <xdr:col>3</xdr:col>
      <xdr:colOff>426770</xdr:colOff>
      <xdr:row>0</xdr:row>
      <xdr:rowOff>1353429</xdr:rowOff>
    </xdr:to>
    <xdr:pic>
      <xdr:nvPicPr>
        <xdr:cNvPr id="3" name="Image 2">
          <a:extLst>
            <a:ext uri="{FF2B5EF4-FFF2-40B4-BE49-F238E27FC236}">
              <a16:creationId xmlns:a16="http://schemas.microsoft.com/office/drawing/2014/main" id="{D5CDF1B6-481B-30E6-B5F8-C5D999388719}"/>
            </a:ext>
          </a:extLst>
        </xdr:cNvPr>
        <xdr:cNvPicPr>
          <a:picLocks noChangeAspect="1"/>
        </xdr:cNvPicPr>
      </xdr:nvPicPr>
      <xdr:blipFill>
        <a:blip xmlns:r="http://schemas.openxmlformats.org/officeDocument/2006/relationships" r:embed="rId1"/>
        <a:stretch>
          <a:fillRect/>
        </a:stretch>
      </xdr:blipFill>
      <xdr:spPr>
        <a:xfrm>
          <a:off x="8546727" y="0"/>
          <a:ext cx="1606749" cy="13534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7483129</xdr:colOff>
      <xdr:row>0</xdr:row>
      <xdr:rowOff>44823</xdr:rowOff>
    </xdr:from>
    <xdr:to>
      <xdr:col>3</xdr:col>
      <xdr:colOff>13717</xdr:colOff>
      <xdr:row>0</xdr:row>
      <xdr:rowOff>1709974</xdr:rowOff>
    </xdr:to>
    <xdr:pic>
      <xdr:nvPicPr>
        <xdr:cNvPr id="2" name="Image 1">
          <a:extLst>
            <a:ext uri="{FF2B5EF4-FFF2-40B4-BE49-F238E27FC236}">
              <a16:creationId xmlns:a16="http://schemas.microsoft.com/office/drawing/2014/main" id="{C0FD6D37-BB35-58FA-4D26-CE1CD4733644}"/>
            </a:ext>
          </a:extLst>
        </xdr:cNvPr>
        <xdr:cNvPicPr>
          <a:picLocks noChangeAspect="1"/>
        </xdr:cNvPicPr>
      </xdr:nvPicPr>
      <xdr:blipFill>
        <a:blip xmlns:r="http://schemas.openxmlformats.org/officeDocument/2006/relationships" r:embed="rId1"/>
        <a:stretch>
          <a:fillRect/>
        </a:stretch>
      </xdr:blipFill>
      <xdr:spPr>
        <a:xfrm>
          <a:off x="8984717" y="44823"/>
          <a:ext cx="1528912" cy="16651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10%20-%20Domaines\10.4%20Immobilier\10.4.12_Trvx_ent_b&#226;timents_2nd_oeuvre\1.%20Travaux%20r&#233;currents%202022\5.%20Dossier%20March&#233;\BPU\BPU%20tous%20lotsV4-15%2001%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alidfs1\dae\10%20-%20Domaines\10.4%20Immobilier\10.4.12_Trvx_ent_b&#226;timents_2nd_oeuvre\1.%20Travaux%20r&#233;currents%202022\5.%20Dossier%20March&#233;\BPU\BPU%20tous%20lotsV4-15%2001%202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t.int\ZIDF-PREF75\MRA\Travaux%20d'entretien%203\2-%20Appel%20d'offres%20ouvert\BPU%20perso\BPU_Activite_technique_F_petite_ma&#231;onnerie_platrerie_IDF_PP_SAI_Avril_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Bordereau"/>
    </sheetNames>
    <sheetDataSet>
      <sheetData sheetId="0" refreshError="1"/>
      <sheetData sheetId="1">
        <row r="548">
          <cell r="D548" t="str">
            <v>DEMOLITION de CLOISONS</v>
          </cell>
        </row>
        <row r="562">
          <cell r="D562" t="str">
            <v>CLOISONS DE DOUBLAGE</v>
          </cell>
        </row>
        <row r="572">
          <cell r="D572" t="str">
            <v>PANNEAUX PREFABRIQUES EN PLAQUE DE PLATRE + POLYSTYRENE EXTRUDE (PSE)</v>
          </cell>
        </row>
        <row r="582">
          <cell r="D582" t="str">
            <v>PANNEAUX PREFABRIQUES EN PLAQUE DE PLATRE + LAINE DE VERRE</v>
          </cell>
        </row>
        <row r="602">
          <cell r="D602" t="str">
            <v xml:space="preserve">CLOISONS DE DISTRIBUTION      </v>
          </cell>
        </row>
        <row r="640">
          <cell r="D640" t="str">
            <v>CLOISON EN CARREAUX DE BETON CELLULAIRE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B1499-AD22-4CCE-9FBF-90450CE6EE50}">
  <dimension ref="B1:B10"/>
  <sheetViews>
    <sheetView showGridLines="0" tabSelected="1" workbookViewId="0">
      <selection activeCell="E2" sqref="E2"/>
    </sheetView>
  </sheetViews>
  <sheetFormatPr baseColWidth="10" defaultRowHeight="15"/>
  <cols>
    <col min="1" max="1" width="22.28515625" customWidth="1"/>
    <col min="2" max="2" width="154.5703125" customWidth="1"/>
  </cols>
  <sheetData>
    <row r="1" spans="2:2" ht="113.25" customHeight="1" thickBot="1"/>
    <row r="2" spans="2:2" ht="214.5" customHeight="1" thickBot="1">
      <c r="B2" s="13" t="s">
        <v>1219</v>
      </c>
    </row>
    <row r="3" spans="2:2" ht="18.75" thickBot="1">
      <c r="B3" s="14" t="s">
        <v>1212</v>
      </c>
    </row>
    <row r="4" spans="2:2" ht="71.25" customHeight="1" thickBot="1">
      <c r="B4" s="13" t="s">
        <v>1215</v>
      </c>
    </row>
    <row r="5" spans="2:2" ht="16.5" thickBot="1">
      <c r="B5" s="15"/>
    </row>
    <row r="6" spans="2:2" ht="64.5" customHeight="1" thickBot="1">
      <c r="B6" s="182" t="s">
        <v>1214</v>
      </c>
    </row>
    <row r="7" spans="2:2">
      <c r="B7" s="16"/>
    </row>
    <row r="8" spans="2:2" ht="15.75" thickBot="1">
      <c r="B8" s="16"/>
    </row>
    <row r="9" spans="2:2" ht="23.25" customHeight="1">
      <c r="B9" s="196" t="s">
        <v>1213</v>
      </c>
    </row>
    <row r="10" spans="2:2" ht="15.75" thickBot="1">
      <c r="B10" s="197"/>
    </row>
  </sheetData>
  <mergeCells count="1">
    <mergeCell ref="B9:B10"/>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55"/>
  <sheetViews>
    <sheetView showGridLines="0" topLeftCell="C1017" zoomScale="85" zoomScaleNormal="85" workbookViewId="0">
      <selection activeCell="K1055" sqref="K1055"/>
    </sheetView>
  </sheetViews>
  <sheetFormatPr baseColWidth="10" defaultColWidth="11.42578125" defaultRowHeight="14.25"/>
  <cols>
    <col min="1" max="1" width="11.85546875" style="120" customWidth="1"/>
    <col min="2" max="2" width="10.7109375" style="120" customWidth="1"/>
    <col min="3" max="3" width="123.140625" style="109" customWidth="1"/>
    <col min="4" max="4" width="11.42578125" style="120"/>
    <col min="5" max="5" width="13.42578125" style="120" customWidth="1"/>
    <col min="6" max="6" width="15.28515625" style="121" customWidth="1"/>
    <col min="7" max="7" width="12.7109375" style="144" customWidth="1"/>
    <col min="8" max="8" width="13.7109375" style="195" customWidth="1"/>
    <col min="9" max="9" width="13.42578125" style="144" customWidth="1"/>
    <col min="10" max="10" width="26" style="144" customWidth="1"/>
    <col min="11" max="11" width="27.140625" style="144" customWidth="1"/>
    <col min="12" max="13" width="11.42578125" style="1"/>
    <col min="14" max="14" width="31.42578125" style="1" customWidth="1"/>
    <col min="15" max="16384" width="11.42578125" style="1"/>
  </cols>
  <sheetData>
    <row r="1" spans="1:11" ht="118.5" customHeight="1" thickBot="1">
      <c r="A1" s="203"/>
      <c r="B1" s="203"/>
      <c r="C1" s="203"/>
      <c r="D1" s="203"/>
      <c r="E1" s="203"/>
      <c r="F1" s="203"/>
      <c r="G1" s="204"/>
      <c r="H1" s="205"/>
      <c r="I1" s="204"/>
      <c r="J1" s="204"/>
      <c r="K1" s="204"/>
    </row>
    <row r="2" spans="1:11" ht="63.75" customHeight="1" thickBot="1">
      <c r="A2" s="206" t="s">
        <v>793</v>
      </c>
      <c r="B2" s="207"/>
      <c r="C2" s="207"/>
      <c r="D2" s="207"/>
      <c r="E2" s="207"/>
      <c r="F2" s="207"/>
      <c r="G2" s="208"/>
      <c r="H2" s="209"/>
      <c r="I2" s="208"/>
      <c r="J2" s="208"/>
      <c r="K2" s="210"/>
    </row>
    <row r="3" spans="1:11" ht="64.5" customHeight="1" thickBot="1">
      <c r="A3" s="211" t="s">
        <v>1210</v>
      </c>
      <c r="B3" s="212"/>
      <c r="C3" s="212"/>
      <c r="D3" s="212"/>
      <c r="E3" s="212"/>
      <c r="F3" s="212"/>
      <c r="G3" s="213"/>
      <c r="H3" s="214"/>
      <c r="I3" s="213"/>
      <c r="J3" s="213"/>
      <c r="K3" s="215"/>
    </row>
    <row r="4" spans="1:11" ht="27" customHeight="1" thickBot="1">
      <c r="A4" s="216" t="s">
        <v>789</v>
      </c>
      <c r="B4" s="217"/>
      <c r="C4" s="217"/>
      <c r="D4" s="217"/>
      <c r="E4" s="217"/>
      <c r="F4" s="217"/>
      <c r="G4" s="218"/>
      <c r="H4" s="219"/>
      <c r="I4" s="218"/>
      <c r="J4" s="218"/>
      <c r="K4" s="220"/>
    </row>
    <row r="5" spans="1:11" ht="15.75" thickBot="1">
      <c r="A5" s="123"/>
      <c r="B5" s="112"/>
      <c r="C5" s="3"/>
      <c r="D5" s="111"/>
      <c r="E5" s="110"/>
      <c r="F5" s="150"/>
      <c r="G5" s="142"/>
      <c r="H5" s="188"/>
      <c r="I5" s="142"/>
      <c r="J5" s="142"/>
      <c r="K5" s="142"/>
    </row>
    <row r="6" spans="1:11" ht="75.75" customHeight="1" thickBot="1">
      <c r="A6" s="221" t="s">
        <v>1251</v>
      </c>
      <c r="B6" s="222"/>
      <c r="C6" s="222"/>
      <c r="D6" s="222"/>
      <c r="E6" s="222"/>
      <c r="F6" s="222"/>
      <c r="G6" s="223"/>
      <c r="H6" s="224"/>
      <c r="I6" s="223"/>
      <c r="J6" s="223"/>
      <c r="K6" s="225"/>
    </row>
    <row r="7" spans="1:11" ht="21.75" customHeight="1" thickBot="1">
      <c r="A7" s="198"/>
      <c r="B7" s="199"/>
      <c r="C7" s="199"/>
      <c r="D7" s="199"/>
      <c r="E7" s="199"/>
      <c r="F7" s="199"/>
      <c r="G7" s="200"/>
      <c r="H7" s="201"/>
      <c r="I7" s="200"/>
      <c r="J7" s="200"/>
      <c r="K7" s="202"/>
    </row>
    <row r="8" spans="1:11" ht="60.75" thickBot="1">
      <c r="A8" s="178" t="s">
        <v>794</v>
      </c>
      <c r="B8" s="178" t="s">
        <v>0</v>
      </c>
      <c r="C8" s="178" t="s">
        <v>771</v>
      </c>
      <c r="D8" s="178" t="s">
        <v>1224</v>
      </c>
      <c r="E8" s="178" t="s">
        <v>790</v>
      </c>
      <c r="F8" s="179" t="s">
        <v>1252</v>
      </c>
      <c r="G8" s="180" t="s">
        <v>1220</v>
      </c>
      <c r="H8" s="189" t="s">
        <v>795</v>
      </c>
      <c r="I8" s="180" t="s">
        <v>797</v>
      </c>
      <c r="J8" s="180" t="s">
        <v>798</v>
      </c>
      <c r="K8" s="181" t="s">
        <v>799</v>
      </c>
    </row>
    <row r="9" spans="1:11" s="109" customFormat="1" ht="15">
      <c r="A9" s="104"/>
      <c r="B9" s="105"/>
      <c r="C9" s="106" t="s">
        <v>1</v>
      </c>
      <c r="D9" s="105"/>
      <c r="E9" s="105"/>
      <c r="F9" s="107"/>
      <c r="G9" s="143"/>
      <c r="H9" s="190"/>
      <c r="I9" s="143"/>
      <c r="J9" s="143"/>
      <c r="K9" s="147"/>
    </row>
    <row r="10" spans="1:11" s="109" customFormat="1" ht="15">
      <c r="A10" s="61"/>
      <c r="B10" s="18"/>
      <c r="C10" s="70" t="s">
        <v>2</v>
      </c>
      <c r="D10" s="18"/>
      <c r="E10" s="18"/>
      <c r="F10" s="20"/>
      <c r="G10" s="134"/>
      <c r="H10" s="191"/>
      <c r="I10" s="134"/>
      <c r="J10" s="134"/>
      <c r="K10" s="139"/>
    </row>
    <row r="11" spans="1:11" s="109" customFormat="1" ht="30">
      <c r="A11" s="61"/>
      <c r="B11" s="18"/>
      <c r="C11" s="70" t="s">
        <v>3</v>
      </c>
      <c r="D11" s="18"/>
      <c r="E11" s="18"/>
      <c r="F11" s="20"/>
      <c r="G11" s="134"/>
      <c r="H11" s="191"/>
      <c r="I11" s="134"/>
      <c r="J11" s="134"/>
      <c r="K11" s="139"/>
    </row>
    <row r="12" spans="1:11" s="109" customFormat="1" ht="45">
      <c r="A12" s="61"/>
      <c r="B12" s="18"/>
      <c r="C12" s="70" t="s">
        <v>4</v>
      </c>
      <c r="D12" s="18"/>
      <c r="E12" s="18"/>
      <c r="F12" s="20"/>
      <c r="G12" s="134"/>
      <c r="H12" s="191"/>
      <c r="I12" s="134"/>
      <c r="J12" s="134"/>
      <c r="K12" s="139"/>
    </row>
    <row r="13" spans="1:11" s="109" customFormat="1" ht="15">
      <c r="A13" s="61"/>
      <c r="B13" s="18"/>
      <c r="C13" s="27" t="s">
        <v>784</v>
      </c>
      <c r="D13" s="18"/>
      <c r="E13" s="18"/>
      <c r="F13" s="20"/>
      <c r="G13" s="134"/>
      <c r="H13" s="191"/>
      <c r="I13" s="134"/>
      <c r="J13" s="134"/>
      <c r="K13" s="139"/>
    </row>
    <row r="14" spans="1:11" s="109" customFormat="1" ht="15">
      <c r="A14" s="61"/>
      <c r="B14" s="18"/>
      <c r="C14" s="19" t="s">
        <v>1225</v>
      </c>
      <c r="D14" s="18"/>
      <c r="E14" s="18"/>
      <c r="F14" s="20"/>
      <c r="G14" s="134"/>
      <c r="H14" s="191"/>
      <c r="I14" s="134"/>
      <c r="J14" s="134"/>
      <c r="K14" s="139"/>
    </row>
    <row r="15" spans="1:11" s="109" customFormat="1">
      <c r="A15" s="155" t="s">
        <v>5</v>
      </c>
      <c r="B15" s="122">
        <v>1</v>
      </c>
      <c r="C15" s="71" t="s">
        <v>6</v>
      </c>
      <c r="D15" s="32" t="s">
        <v>473</v>
      </c>
      <c r="E15" s="48">
        <v>1</v>
      </c>
      <c r="F15" s="156"/>
      <c r="G15" s="134"/>
      <c r="H15" s="192"/>
      <c r="I15" s="134"/>
      <c r="J15" s="134"/>
      <c r="K15" s="139"/>
    </row>
    <row r="16" spans="1:11" s="109" customFormat="1">
      <c r="A16" s="155" t="s">
        <v>5</v>
      </c>
      <c r="B16" s="122">
        <f>IF(D16="","",MAX($B$12:B15)+1)</f>
        <v>2</v>
      </c>
      <c r="C16" s="71" t="s">
        <v>7</v>
      </c>
      <c r="D16" s="32" t="s">
        <v>473</v>
      </c>
      <c r="E16" s="48">
        <v>1</v>
      </c>
      <c r="F16" s="156"/>
      <c r="G16" s="134"/>
      <c r="H16" s="192"/>
      <c r="I16" s="134"/>
      <c r="J16" s="134"/>
      <c r="K16" s="139"/>
    </row>
    <row r="17" spans="1:14" s="109" customFormat="1">
      <c r="A17" s="155" t="s">
        <v>5</v>
      </c>
      <c r="B17" s="122">
        <f>IF(D17="","",MAX($B$12:B16)+1)</f>
        <v>3</v>
      </c>
      <c r="C17" s="71" t="s">
        <v>772</v>
      </c>
      <c r="D17" s="32" t="s">
        <v>473</v>
      </c>
      <c r="E17" s="48">
        <v>1</v>
      </c>
      <c r="F17" s="156"/>
      <c r="G17" s="134"/>
      <c r="H17" s="192"/>
      <c r="I17" s="134"/>
      <c r="J17" s="134"/>
      <c r="K17" s="139"/>
    </row>
    <row r="18" spans="1:14" s="109" customFormat="1">
      <c r="A18" s="155" t="s">
        <v>5</v>
      </c>
      <c r="B18" s="122">
        <f>IF(D18="","",MAX($B$12:B17)+1)</f>
        <v>4</v>
      </c>
      <c r="C18" s="71" t="s">
        <v>773</v>
      </c>
      <c r="D18" s="32" t="s">
        <v>473</v>
      </c>
      <c r="E18" s="48">
        <v>1</v>
      </c>
      <c r="F18" s="156"/>
      <c r="G18" s="134"/>
      <c r="H18" s="192"/>
      <c r="I18" s="134"/>
      <c r="J18" s="134"/>
      <c r="K18" s="139"/>
    </row>
    <row r="19" spans="1:14" s="109" customFormat="1" ht="28.5">
      <c r="A19" s="155" t="s">
        <v>5</v>
      </c>
      <c r="B19" s="122">
        <f>IF(D19="","",MAX($B$12:B18)+1)</f>
        <v>5</v>
      </c>
      <c r="C19" s="71" t="s">
        <v>774</v>
      </c>
      <c r="D19" s="32" t="s">
        <v>473</v>
      </c>
      <c r="E19" s="48">
        <v>1</v>
      </c>
      <c r="F19" s="156"/>
      <c r="G19" s="134"/>
      <c r="H19" s="192"/>
      <c r="I19" s="134"/>
      <c r="J19" s="134"/>
      <c r="K19" s="139"/>
    </row>
    <row r="20" spans="1:14" s="109" customFormat="1" ht="28.5">
      <c r="A20" s="155" t="s">
        <v>5</v>
      </c>
      <c r="B20" s="122">
        <f>IF(D20="","",MAX($B$12:B19)+1)</f>
        <v>6</v>
      </c>
      <c r="C20" s="71" t="s">
        <v>8</v>
      </c>
      <c r="D20" s="32" t="s">
        <v>473</v>
      </c>
      <c r="E20" s="48">
        <v>1</v>
      </c>
      <c r="F20" s="156"/>
      <c r="G20" s="134"/>
      <c r="H20" s="192"/>
      <c r="I20" s="134"/>
      <c r="J20" s="134"/>
      <c r="K20" s="139"/>
    </row>
    <row r="21" spans="1:14" s="109" customFormat="1">
      <c r="A21" s="155" t="s">
        <v>5</v>
      </c>
      <c r="B21" s="122">
        <f>IF(D21="","",MAX($B$12:B20)+1)</f>
        <v>7</v>
      </c>
      <c r="C21" s="71" t="s">
        <v>775</v>
      </c>
      <c r="D21" s="113" t="s">
        <v>473</v>
      </c>
      <c r="E21" s="48">
        <v>1</v>
      </c>
      <c r="F21" s="156"/>
      <c r="G21" s="134"/>
      <c r="H21" s="192"/>
      <c r="I21" s="134"/>
      <c r="J21" s="134"/>
      <c r="K21" s="139"/>
      <c r="N21" s="4"/>
    </row>
    <row r="22" spans="1:14" s="109" customFormat="1">
      <c r="A22" s="157" t="s">
        <v>5</v>
      </c>
      <c r="B22" s="124" t="s">
        <v>787</v>
      </c>
      <c r="C22" s="71" t="s">
        <v>788</v>
      </c>
      <c r="D22" s="31" t="s">
        <v>9</v>
      </c>
      <c r="E22" s="48">
        <v>150</v>
      </c>
      <c r="F22" s="20"/>
      <c r="G22" s="158"/>
      <c r="H22" s="193"/>
      <c r="I22" s="158">
        <f>G22+(G22*H22)</f>
        <v>0</v>
      </c>
      <c r="J22" s="158">
        <f t="shared" ref="J22" si="0">G22*E22</f>
        <v>0</v>
      </c>
      <c r="K22" s="160">
        <f t="shared" ref="K22" si="1">I22*E22</f>
        <v>0</v>
      </c>
      <c r="N22" s="4"/>
    </row>
    <row r="23" spans="1:14" s="109" customFormat="1" ht="15">
      <c r="A23" s="61"/>
      <c r="B23" s="18"/>
      <c r="C23" s="69" t="s">
        <v>785</v>
      </c>
      <c r="D23" s="18"/>
      <c r="E23" s="18"/>
      <c r="F23" s="20"/>
      <c r="G23" s="134"/>
      <c r="H23" s="191"/>
      <c r="I23" s="134"/>
      <c r="J23" s="134"/>
      <c r="K23" s="139"/>
    </row>
    <row r="24" spans="1:14" s="109" customFormat="1" ht="15">
      <c r="A24" s="61"/>
      <c r="B24" s="18"/>
      <c r="C24" s="19" t="s">
        <v>10</v>
      </c>
      <c r="D24" s="18"/>
      <c r="E24" s="18"/>
      <c r="F24" s="20"/>
      <c r="G24" s="134"/>
      <c r="H24" s="191"/>
      <c r="I24" s="134"/>
      <c r="J24" s="134"/>
      <c r="K24" s="139"/>
    </row>
    <row r="25" spans="1:14" s="109" customFormat="1">
      <c r="A25" s="155" t="s">
        <v>5</v>
      </c>
      <c r="B25" s="122">
        <f>IF(D25="","",MAX($B$12:B24)+1)</f>
        <v>8</v>
      </c>
      <c r="C25" s="29" t="s">
        <v>11</v>
      </c>
      <c r="D25" s="32" t="s">
        <v>81</v>
      </c>
      <c r="E25" s="48">
        <v>100</v>
      </c>
      <c r="F25" s="20"/>
      <c r="G25" s="158"/>
      <c r="H25" s="193"/>
      <c r="I25" s="158">
        <f t="shared" ref="I25:I77" si="2">G25+(G25*H25)</f>
        <v>0</v>
      </c>
      <c r="J25" s="158">
        <f t="shared" ref="J25:J77" si="3">G25*E25</f>
        <v>0</v>
      </c>
      <c r="K25" s="160">
        <f t="shared" ref="K25:K77" si="4">I25*E25</f>
        <v>0</v>
      </c>
    </row>
    <row r="26" spans="1:14" s="109" customFormat="1">
      <c r="A26" s="155" t="s">
        <v>5</v>
      </c>
      <c r="B26" s="122">
        <f>IF(D26="","",MAX($B$12:B25)+1)</f>
        <v>9</v>
      </c>
      <c r="C26" s="29" t="s">
        <v>12</v>
      </c>
      <c r="D26" s="32" t="s">
        <v>81</v>
      </c>
      <c r="E26" s="48">
        <v>1000</v>
      </c>
      <c r="F26" s="20"/>
      <c r="G26" s="158"/>
      <c r="H26" s="193"/>
      <c r="I26" s="158">
        <f t="shared" si="2"/>
        <v>0</v>
      </c>
      <c r="J26" s="158">
        <f t="shared" si="3"/>
        <v>0</v>
      </c>
      <c r="K26" s="160">
        <f t="shared" si="4"/>
        <v>0</v>
      </c>
    </row>
    <row r="27" spans="1:14" s="109" customFormat="1">
      <c r="A27" s="155" t="s">
        <v>5</v>
      </c>
      <c r="B27" s="122">
        <f>IF(D27="","",MAX($B$12:B26)+1)</f>
        <v>10</v>
      </c>
      <c r="C27" s="29" t="s">
        <v>13</v>
      </c>
      <c r="D27" s="32" t="s">
        <v>14</v>
      </c>
      <c r="E27" s="48">
        <v>5</v>
      </c>
      <c r="F27" s="20"/>
      <c r="G27" s="158"/>
      <c r="H27" s="193"/>
      <c r="I27" s="158">
        <f t="shared" si="2"/>
        <v>0</v>
      </c>
      <c r="J27" s="158">
        <f t="shared" si="3"/>
        <v>0</v>
      </c>
      <c r="K27" s="160">
        <f t="shared" si="4"/>
        <v>0</v>
      </c>
    </row>
    <row r="28" spans="1:14" s="109" customFormat="1" ht="15">
      <c r="A28" s="61"/>
      <c r="B28" s="18"/>
      <c r="C28" s="72" t="s">
        <v>15</v>
      </c>
      <c r="D28" s="18"/>
      <c r="E28" s="18"/>
      <c r="F28" s="20"/>
      <c r="G28" s="134"/>
      <c r="H28" s="191"/>
      <c r="I28" s="134"/>
      <c r="J28" s="134"/>
      <c r="K28" s="139"/>
    </row>
    <row r="29" spans="1:14" s="109" customFormat="1" ht="15">
      <c r="A29" s="61"/>
      <c r="B29" s="18"/>
      <c r="C29" s="70" t="s">
        <v>16</v>
      </c>
      <c r="D29" s="18"/>
      <c r="E29" s="18"/>
      <c r="F29" s="20"/>
      <c r="G29" s="134"/>
      <c r="H29" s="191"/>
      <c r="I29" s="134"/>
      <c r="J29" s="134"/>
      <c r="K29" s="139"/>
    </row>
    <row r="30" spans="1:14" s="109" customFormat="1">
      <c r="A30" s="155" t="s">
        <v>5</v>
      </c>
      <c r="B30" s="122">
        <f>IF(D30="","",MAX($B$12:B29)+1)</f>
        <v>11</v>
      </c>
      <c r="C30" s="29" t="s">
        <v>17</v>
      </c>
      <c r="D30" s="32" t="s">
        <v>14</v>
      </c>
      <c r="E30" s="48">
        <v>5</v>
      </c>
      <c r="F30" s="20"/>
      <c r="G30" s="158"/>
      <c r="H30" s="193"/>
      <c r="I30" s="158">
        <f t="shared" si="2"/>
        <v>0</v>
      </c>
      <c r="J30" s="158">
        <f t="shared" si="3"/>
        <v>0</v>
      </c>
      <c r="K30" s="160">
        <f t="shared" si="4"/>
        <v>0</v>
      </c>
    </row>
    <row r="31" spans="1:14" s="109" customFormat="1">
      <c r="A31" s="155" t="s">
        <v>5</v>
      </c>
      <c r="B31" s="122">
        <f>IF(D31="","",MAX($B$12:B30)+1)</f>
        <v>12</v>
      </c>
      <c r="C31" s="29" t="s">
        <v>18</v>
      </c>
      <c r="D31" s="32" t="s">
        <v>14</v>
      </c>
      <c r="E31" s="48">
        <v>1</v>
      </c>
      <c r="F31" s="20"/>
      <c r="G31" s="158"/>
      <c r="H31" s="193"/>
      <c r="I31" s="158">
        <f t="shared" si="2"/>
        <v>0</v>
      </c>
      <c r="J31" s="158">
        <f t="shared" si="3"/>
        <v>0</v>
      </c>
      <c r="K31" s="160">
        <f t="shared" si="4"/>
        <v>0</v>
      </c>
    </row>
    <row r="32" spans="1:14" s="109" customFormat="1">
      <c r="A32" s="155" t="s">
        <v>5</v>
      </c>
      <c r="B32" s="122">
        <f>IF(D32="","",MAX($B$12:B31)+1)</f>
        <v>13</v>
      </c>
      <c r="C32" s="29" t="s">
        <v>19</v>
      </c>
      <c r="D32" s="32" t="s">
        <v>14</v>
      </c>
      <c r="E32" s="48">
        <v>1</v>
      </c>
      <c r="F32" s="20"/>
      <c r="G32" s="158"/>
      <c r="H32" s="193"/>
      <c r="I32" s="158">
        <f t="shared" si="2"/>
        <v>0</v>
      </c>
      <c r="J32" s="158">
        <f t="shared" si="3"/>
        <v>0</v>
      </c>
      <c r="K32" s="160">
        <f t="shared" si="4"/>
        <v>0</v>
      </c>
    </row>
    <row r="33" spans="1:11" s="4" customFormat="1" ht="28.5">
      <c r="A33" s="155" t="s">
        <v>5</v>
      </c>
      <c r="B33" s="122">
        <f>IF(D33="","",MAX($B$12:B32)+1)</f>
        <v>14</v>
      </c>
      <c r="C33" s="29" t="s">
        <v>20</v>
      </c>
      <c r="D33" s="32" t="s">
        <v>14</v>
      </c>
      <c r="E33" s="48">
        <v>5</v>
      </c>
      <c r="F33" s="20"/>
      <c r="G33" s="158"/>
      <c r="H33" s="193"/>
      <c r="I33" s="158">
        <f t="shared" si="2"/>
        <v>0</v>
      </c>
      <c r="J33" s="158">
        <f t="shared" si="3"/>
        <v>0</v>
      </c>
      <c r="K33" s="160">
        <f t="shared" si="4"/>
        <v>0</v>
      </c>
    </row>
    <row r="34" spans="1:11" s="109" customFormat="1">
      <c r="A34" s="155" t="s">
        <v>5</v>
      </c>
      <c r="B34" s="122">
        <f>IF(D34="","",MAX($B$12:B33)+1)</f>
        <v>15</v>
      </c>
      <c r="C34" s="29" t="s">
        <v>21</v>
      </c>
      <c r="D34" s="32" t="s">
        <v>14</v>
      </c>
      <c r="E34" s="48">
        <v>1</v>
      </c>
      <c r="F34" s="20"/>
      <c r="G34" s="158"/>
      <c r="H34" s="193"/>
      <c r="I34" s="158">
        <f t="shared" si="2"/>
        <v>0</v>
      </c>
      <c r="J34" s="158">
        <f t="shared" si="3"/>
        <v>0</v>
      </c>
      <c r="K34" s="160">
        <f t="shared" si="4"/>
        <v>0</v>
      </c>
    </row>
    <row r="35" spans="1:11" s="109" customFormat="1">
      <c r="A35" s="155" t="s">
        <v>5</v>
      </c>
      <c r="B35" s="122">
        <f>IF(D35="","",MAX($B$12:B34)+1)</f>
        <v>16</v>
      </c>
      <c r="C35" s="29" t="s">
        <v>22</v>
      </c>
      <c r="D35" s="32" t="s">
        <v>14</v>
      </c>
      <c r="E35" s="48">
        <v>1</v>
      </c>
      <c r="F35" s="20"/>
      <c r="G35" s="158"/>
      <c r="H35" s="193"/>
      <c r="I35" s="158">
        <f t="shared" si="2"/>
        <v>0</v>
      </c>
      <c r="J35" s="158">
        <f t="shared" si="3"/>
        <v>0</v>
      </c>
      <c r="K35" s="160">
        <f t="shared" si="4"/>
        <v>0</v>
      </c>
    </row>
    <row r="36" spans="1:11" s="109" customFormat="1">
      <c r="A36" s="155" t="s">
        <v>5</v>
      </c>
      <c r="B36" s="122">
        <f>IF(D36="","",MAX($B$12:B35)+1)</f>
        <v>17</v>
      </c>
      <c r="C36" s="29" t="s">
        <v>23</v>
      </c>
      <c r="D36" s="32" t="s">
        <v>14</v>
      </c>
      <c r="E36" s="48">
        <v>5</v>
      </c>
      <c r="F36" s="20"/>
      <c r="G36" s="158"/>
      <c r="H36" s="193"/>
      <c r="I36" s="158">
        <f t="shared" si="2"/>
        <v>0</v>
      </c>
      <c r="J36" s="158">
        <f t="shared" si="3"/>
        <v>0</v>
      </c>
      <c r="K36" s="160">
        <f t="shared" si="4"/>
        <v>0</v>
      </c>
    </row>
    <row r="37" spans="1:11" s="109" customFormat="1">
      <c r="A37" s="155" t="s">
        <v>5</v>
      </c>
      <c r="B37" s="122">
        <f>IF(D37="","",MAX($B$12:B36)+1)</f>
        <v>18</v>
      </c>
      <c r="C37" s="29" t="s">
        <v>24</v>
      </c>
      <c r="D37" s="32" t="s">
        <v>14</v>
      </c>
      <c r="E37" s="48">
        <v>1</v>
      </c>
      <c r="F37" s="20"/>
      <c r="G37" s="158"/>
      <c r="H37" s="193"/>
      <c r="I37" s="158">
        <f t="shared" si="2"/>
        <v>0</v>
      </c>
      <c r="J37" s="158">
        <f t="shared" si="3"/>
        <v>0</v>
      </c>
      <c r="K37" s="160">
        <f t="shared" si="4"/>
        <v>0</v>
      </c>
    </row>
    <row r="38" spans="1:11" s="109" customFormat="1">
      <c r="A38" s="155" t="s">
        <v>5</v>
      </c>
      <c r="B38" s="122">
        <f>IF(D38="","",MAX($B$12:B37)+1)</f>
        <v>19</v>
      </c>
      <c r="C38" s="29" t="s">
        <v>25</v>
      </c>
      <c r="D38" s="32" t="s">
        <v>26</v>
      </c>
      <c r="E38" s="48">
        <v>5</v>
      </c>
      <c r="F38" s="20"/>
      <c r="G38" s="158"/>
      <c r="H38" s="193"/>
      <c r="I38" s="158">
        <f t="shared" si="2"/>
        <v>0</v>
      </c>
      <c r="J38" s="158">
        <f t="shared" si="3"/>
        <v>0</v>
      </c>
      <c r="K38" s="160">
        <f t="shared" si="4"/>
        <v>0</v>
      </c>
    </row>
    <row r="39" spans="1:11" s="109" customFormat="1">
      <c r="A39" s="155" t="s">
        <v>5</v>
      </c>
      <c r="B39" s="122">
        <f>IF(D39="","",MAX($B$12:B38)+1)</f>
        <v>20</v>
      </c>
      <c r="C39" s="29" t="s">
        <v>27</v>
      </c>
      <c r="D39" s="32" t="s">
        <v>26</v>
      </c>
      <c r="E39" s="48">
        <v>5</v>
      </c>
      <c r="F39" s="20"/>
      <c r="G39" s="158"/>
      <c r="H39" s="193"/>
      <c r="I39" s="158">
        <f t="shared" si="2"/>
        <v>0</v>
      </c>
      <c r="J39" s="158">
        <f t="shared" si="3"/>
        <v>0</v>
      </c>
      <c r="K39" s="160">
        <f t="shared" si="4"/>
        <v>0</v>
      </c>
    </row>
    <row r="40" spans="1:11" s="109" customFormat="1">
      <c r="A40" s="155" t="s">
        <v>5</v>
      </c>
      <c r="B40" s="122">
        <f>IF(D40="","",MAX($B$12:B39)+1)</f>
        <v>21</v>
      </c>
      <c r="C40" s="29" t="s">
        <v>28</v>
      </c>
      <c r="D40" s="32" t="s">
        <v>26</v>
      </c>
      <c r="E40" s="48">
        <v>5</v>
      </c>
      <c r="F40" s="20"/>
      <c r="G40" s="158"/>
      <c r="H40" s="193"/>
      <c r="I40" s="158">
        <f t="shared" si="2"/>
        <v>0</v>
      </c>
      <c r="J40" s="158">
        <f t="shared" si="3"/>
        <v>0</v>
      </c>
      <c r="K40" s="160">
        <f t="shared" si="4"/>
        <v>0</v>
      </c>
    </row>
    <row r="41" spans="1:11" s="109" customFormat="1">
      <c r="A41" s="155" t="s">
        <v>5</v>
      </c>
      <c r="B41" s="122">
        <f>IF(D41="","",MAX($B$12:B40)+1)</f>
        <v>22</v>
      </c>
      <c r="C41" s="29" t="s">
        <v>29</v>
      </c>
      <c r="D41" s="32" t="s">
        <v>81</v>
      </c>
      <c r="E41" s="48">
        <v>100</v>
      </c>
      <c r="F41" s="20"/>
      <c r="G41" s="158"/>
      <c r="H41" s="193"/>
      <c r="I41" s="158">
        <f t="shared" si="2"/>
        <v>0</v>
      </c>
      <c r="J41" s="158">
        <f t="shared" si="3"/>
        <v>0</v>
      </c>
      <c r="K41" s="160">
        <f t="shared" si="4"/>
        <v>0</v>
      </c>
    </row>
    <row r="42" spans="1:11" s="109" customFormat="1" ht="15">
      <c r="A42" s="61"/>
      <c r="B42" s="18"/>
      <c r="C42" s="72" t="s">
        <v>30</v>
      </c>
      <c r="D42" s="18"/>
      <c r="E42" s="18"/>
      <c r="F42" s="20"/>
      <c r="G42" s="134"/>
      <c r="H42" s="191"/>
      <c r="I42" s="134"/>
      <c r="J42" s="134"/>
      <c r="K42" s="139"/>
    </row>
    <row r="43" spans="1:11" s="109" customFormat="1">
      <c r="A43" s="155" t="s">
        <v>5</v>
      </c>
      <c r="B43" s="122">
        <f>IF(D43="","",MAX($B$12:B42)+1)</f>
        <v>23</v>
      </c>
      <c r="C43" s="29" t="s">
        <v>31</v>
      </c>
      <c r="D43" s="32" t="s">
        <v>14</v>
      </c>
      <c r="E43" s="48">
        <v>2</v>
      </c>
      <c r="F43" s="20"/>
      <c r="G43" s="158"/>
      <c r="H43" s="193"/>
      <c r="I43" s="158">
        <f t="shared" si="2"/>
        <v>0</v>
      </c>
      <c r="J43" s="158">
        <f t="shared" si="3"/>
        <v>0</v>
      </c>
      <c r="K43" s="160">
        <f t="shared" si="4"/>
        <v>0</v>
      </c>
    </row>
    <row r="44" spans="1:11" s="109" customFormat="1">
      <c r="A44" s="155" t="s">
        <v>5</v>
      </c>
      <c r="B44" s="122">
        <f>IF(D44="","",MAX($B$12:B43)+1)</f>
        <v>24</v>
      </c>
      <c r="C44" s="29" t="s">
        <v>32</v>
      </c>
      <c r="D44" s="32" t="s">
        <v>26</v>
      </c>
      <c r="E44" s="48">
        <v>10</v>
      </c>
      <c r="F44" s="20"/>
      <c r="G44" s="158"/>
      <c r="H44" s="193"/>
      <c r="I44" s="158">
        <f t="shared" si="2"/>
        <v>0</v>
      </c>
      <c r="J44" s="158">
        <f t="shared" si="3"/>
        <v>0</v>
      </c>
      <c r="K44" s="160">
        <f t="shared" si="4"/>
        <v>0</v>
      </c>
    </row>
    <row r="45" spans="1:11" s="109" customFormat="1" ht="15">
      <c r="A45" s="61"/>
      <c r="B45" s="18"/>
      <c r="C45" s="72" t="s">
        <v>33</v>
      </c>
      <c r="D45" s="18"/>
      <c r="E45" s="18"/>
      <c r="F45" s="20"/>
      <c r="G45" s="134"/>
      <c r="H45" s="191"/>
      <c r="I45" s="134"/>
      <c r="J45" s="134"/>
      <c r="K45" s="139"/>
    </row>
    <row r="46" spans="1:11" s="109" customFormat="1">
      <c r="A46" s="155" t="s">
        <v>5</v>
      </c>
      <c r="B46" s="122">
        <f>IF(D46="","",MAX($B$12:B45)+1)</f>
        <v>25</v>
      </c>
      <c r="C46" s="29" t="s">
        <v>34</v>
      </c>
      <c r="D46" s="32" t="s">
        <v>81</v>
      </c>
      <c r="E46" s="48">
        <v>20</v>
      </c>
      <c r="F46" s="20"/>
      <c r="G46" s="158"/>
      <c r="H46" s="193"/>
      <c r="I46" s="158">
        <f t="shared" si="2"/>
        <v>0</v>
      </c>
      <c r="J46" s="158">
        <f t="shared" si="3"/>
        <v>0</v>
      </c>
      <c r="K46" s="160">
        <f t="shared" si="4"/>
        <v>0</v>
      </c>
    </row>
    <row r="47" spans="1:11" s="109" customFormat="1" ht="15">
      <c r="A47" s="61"/>
      <c r="B47" s="18"/>
      <c r="C47" s="72" t="s">
        <v>35</v>
      </c>
      <c r="D47" s="18"/>
      <c r="E47" s="18"/>
      <c r="F47" s="20"/>
      <c r="G47" s="134"/>
      <c r="H47" s="191"/>
      <c r="I47" s="134"/>
      <c r="J47" s="134"/>
      <c r="K47" s="139"/>
    </row>
    <row r="48" spans="1:11" s="109" customFormat="1">
      <c r="A48" s="61"/>
      <c r="B48" s="18"/>
      <c r="C48" s="29" t="s">
        <v>36</v>
      </c>
      <c r="D48" s="18"/>
      <c r="E48" s="18"/>
      <c r="F48" s="20"/>
      <c r="G48" s="134"/>
      <c r="H48" s="191"/>
      <c r="I48" s="134"/>
      <c r="J48" s="134"/>
      <c r="K48" s="139"/>
    </row>
    <row r="49" spans="1:11" s="109" customFormat="1" ht="57.75">
      <c r="A49" s="61"/>
      <c r="B49" s="18"/>
      <c r="C49" s="73" t="s">
        <v>37</v>
      </c>
      <c r="D49" s="18"/>
      <c r="E49" s="18"/>
      <c r="F49" s="20"/>
      <c r="G49" s="134"/>
      <c r="H49" s="191"/>
      <c r="I49" s="134"/>
      <c r="J49" s="134"/>
      <c r="K49" s="139"/>
    </row>
    <row r="50" spans="1:11" s="109" customFormat="1" ht="28.5">
      <c r="A50" s="155" t="s">
        <v>5</v>
      </c>
      <c r="B50" s="122">
        <f>IF(D50="","",MAX($B$12:B49)+1)</f>
        <v>26</v>
      </c>
      <c r="C50" s="29" t="s">
        <v>38</v>
      </c>
      <c r="D50" s="32" t="s">
        <v>39</v>
      </c>
      <c r="E50" s="48">
        <v>20</v>
      </c>
      <c r="F50" s="20"/>
      <c r="G50" s="158"/>
      <c r="H50" s="193"/>
      <c r="I50" s="158">
        <f t="shared" si="2"/>
        <v>0</v>
      </c>
      <c r="J50" s="158">
        <f t="shared" si="3"/>
        <v>0</v>
      </c>
      <c r="K50" s="160">
        <f t="shared" si="4"/>
        <v>0</v>
      </c>
    </row>
    <row r="51" spans="1:11" s="109" customFormat="1" ht="28.5">
      <c r="A51" s="155" t="s">
        <v>5</v>
      </c>
      <c r="B51" s="122">
        <f>IF(D51="","",MAX($B$12:B50)+1)</f>
        <v>27</v>
      </c>
      <c r="C51" s="29" t="s">
        <v>40</v>
      </c>
      <c r="D51" s="32" t="s">
        <v>39</v>
      </c>
      <c r="E51" s="48">
        <v>20</v>
      </c>
      <c r="F51" s="20"/>
      <c r="G51" s="158"/>
      <c r="H51" s="193"/>
      <c r="I51" s="158">
        <f t="shared" si="2"/>
        <v>0</v>
      </c>
      <c r="J51" s="158">
        <f t="shared" si="3"/>
        <v>0</v>
      </c>
      <c r="K51" s="160">
        <f t="shared" si="4"/>
        <v>0</v>
      </c>
    </row>
    <row r="52" spans="1:11" s="109" customFormat="1" ht="28.5">
      <c r="A52" s="155" t="s">
        <v>5</v>
      </c>
      <c r="B52" s="122">
        <f>IF(D52="","",MAX($B$12:B51)+1)</f>
        <v>28</v>
      </c>
      <c r="C52" s="29" t="s">
        <v>41</v>
      </c>
      <c r="D52" s="32" t="s">
        <v>39</v>
      </c>
      <c r="E52" s="48">
        <v>20</v>
      </c>
      <c r="F52" s="20"/>
      <c r="G52" s="158"/>
      <c r="H52" s="193"/>
      <c r="I52" s="158">
        <f t="shared" si="2"/>
        <v>0</v>
      </c>
      <c r="J52" s="158">
        <f t="shared" si="3"/>
        <v>0</v>
      </c>
      <c r="K52" s="160">
        <f t="shared" si="4"/>
        <v>0</v>
      </c>
    </row>
    <row r="53" spans="1:11" s="109" customFormat="1" ht="15">
      <c r="A53" s="61"/>
      <c r="B53" s="18"/>
      <c r="C53" s="72" t="s">
        <v>42</v>
      </c>
      <c r="D53" s="18"/>
      <c r="E53" s="18"/>
      <c r="F53" s="20"/>
      <c r="G53" s="134"/>
      <c r="H53" s="191"/>
      <c r="I53" s="134"/>
      <c r="J53" s="134"/>
      <c r="K53" s="139"/>
    </row>
    <row r="54" spans="1:11" s="109" customFormat="1" ht="28.5">
      <c r="A54" s="155" t="s">
        <v>5</v>
      </c>
      <c r="B54" s="122">
        <f>IF(D54="","",MAX($B$12:B53)+1)</f>
        <v>29</v>
      </c>
      <c r="C54" s="29" t="s">
        <v>43</v>
      </c>
      <c r="D54" s="32" t="s">
        <v>39</v>
      </c>
      <c r="E54" s="48">
        <v>10</v>
      </c>
      <c r="F54" s="20"/>
      <c r="G54" s="158"/>
      <c r="H54" s="193"/>
      <c r="I54" s="158">
        <f t="shared" si="2"/>
        <v>0</v>
      </c>
      <c r="J54" s="158">
        <f t="shared" si="3"/>
        <v>0</v>
      </c>
      <c r="K54" s="160">
        <f t="shared" si="4"/>
        <v>0</v>
      </c>
    </row>
    <row r="55" spans="1:11" s="109" customFormat="1" ht="28.5">
      <c r="A55" s="155" t="s">
        <v>5</v>
      </c>
      <c r="B55" s="122">
        <f>IF(D55="","",MAX($B$12:B54)+1)</f>
        <v>30</v>
      </c>
      <c r="C55" s="29" t="s">
        <v>44</v>
      </c>
      <c r="D55" s="32" t="s">
        <v>39</v>
      </c>
      <c r="E55" s="48">
        <v>10</v>
      </c>
      <c r="F55" s="20"/>
      <c r="G55" s="158"/>
      <c r="H55" s="193"/>
      <c r="I55" s="158">
        <f t="shared" si="2"/>
        <v>0</v>
      </c>
      <c r="J55" s="158">
        <f t="shared" si="3"/>
        <v>0</v>
      </c>
      <c r="K55" s="160">
        <f t="shared" si="4"/>
        <v>0</v>
      </c>
    </row>
    <row r="56" spans="1:11" s="109" customFormat="1">
      <c r="A56" s="155" t="s">
        <v>5</v>
      </c>
      <c r="B56" s="122">
        <f>IF(D56="","",MAX($B$12:B55)+1)</f>
        <v>31</v>
      </c>
      <c r="C56" s="29" t="s">
        <v>45</v>
      </c>
      <c r="D56" s="32" t="s">
        <v>39</v>
      </c>
      <c r="E56" s="48">
        <v>1</v>
      </c>
      <c r="F56" s="20"/>
      <c r="G56" s="158"/>
      <c r="H56" s="193"/>
      <c r="I56" s="158">
        <f t="shared" si="2"/>
        <v>0</v>
      </c>
      <c r="J56" s="158">
        <f t="shared" si="3"/>
        <v>0</v>
      </c>
      <c r="K56" s="160">
        <f t="shared" si="4"/>
        <v>0</v>
      </c>
    </row>
    <row r="57" spans="1:11" s="109" customFormat="1">
      <c r="A57" s="155" t="s">
        <v>5</v>
      </c>
      <c r="B57" s="122">
        <f>IF(D57="","",MAX($B$12:B56)+1)</f>
        <v>32</v>
      </c>
      <c r="C57" s="29" t="s">
        <v>46</v>
      </c>
      <c r="D57" s="32" t="s">
        <v>39</v>
      </c>
      <c r="E57" s="48">
        <v>10</v>
      </c>
      <c r="F57" s="20"/>
      <c r="G57" s="158"/>
      <c r="H57" s="193"/>
      <c r="I57" s="158">
        <f t="shared" si="2"/>
        <v>0</v>
      </c>
      <c r="J57" s="158">
        <f t="shared" si="3"/>
        <v>0</v>
      </c>
      <c r="K57" s="160">
        <f t="shared" si="4"/>
        <v>0</v>
      </c>
    </row>
    <row r="58" spans="1:11" s="109" customFormat="1" ht="28.5">
      <c r="A58" s="155" t="s">
        <v>5</v>
      </c>
      <c r="B58" s="122">
        <f>IF(D58="","",MAX($B$12:B57)+1)</f>
        <v>33</v>
      </c>
      <c r="C58" s="29" t="s">
        <v>47</v>
      </c>
      <c r="D58" s="32" t="s">
        <v>39</v>
      </c>
      <c r="E58" s="48">
        <v>10</v>
      </c>
      <c r="F58" s="20"/>
      <c r="G58" s="158"/>
      <c r="H58" s="193"/>
      <c r="I58" s="158">
        <f t="shared" si="2"/>
        <v>0</v>
      </c>
      <c r="J58" s="158">
        <f t="shared" si="3"/>
        <v>0</v>
      </c>
      <c r="K58" s="160">
        <f t="shared" si="4"/>
        <v>0</v>
      </c>
    </row>
    <row r="59" spans="1:11" s="109" customFormat="1" ht="28.5">
      <c r="A59" s="155" t="s">
        <v>5</v>
      </c>
      <c r="B59" s="122">
        <f>IF(D59="","",MAX($B$12:B58)+1)</f>
        <v>34</v>
      </c>
      <c r="C59" s="29" t="s">
        <v>48</v>
      </c>
      <c r="D59" s="32" t="s">
        <v>39</v>
      </c>
      <c r="E59" s="48">
        <v>10</v>
      </c>
      <c r="F59" s="20"/>
      <c r="G59" s="158"/>
      <c r="H59" s="193"/>
      <c r="I59" s="158">
        <f t="shared" si="2"/>
        <v>0</v>
      </c>
      <c r="J59" s="158">
        <f t="shared" si="3"/>
        <v>0</v>
      </c>
      <c r="K59" s="160">
        <f t="shared" si="4"/>
        <v>0</v>
      </c>
    </row>
    <row r="60" spans="1:11" s="109" customFormat="1" ht="15">
      <c r="A60" s="61"/>
      <c r="B60" s="18"/>
      <c r="C60" s="72" t="s">
        <v>49</v>
      </c>
      <c r="D60" s="18"/>
      <c r="E60" s="18"/>
      <c r="F60" s="20"/>
      <c r="G60" s="134"/>
      <c r="H60" s="191"/>
      <c r="I60" s="134"/>
      <c r="J60" s="134"/>
      <c r="K60" s="139"/>
    </row>
    <row r="61" spans="1:11" s="109" customFormat="1" ht="42.75">
      <c r="A61" s="61"/>
      <c r="B61" s="18"/>
      <c r="C61" s="29" t="s">
        <v>50</v>
      </c>
      <c r="D61" s="18"/>
      <c r="E61" s="18"/>
      <c r="F61" s="20"/>
      <c r="G61" s="134"/>
      <c r="H61" s="191"/>
      <c r="I61" s="134"/>
      <c r="J61" s="134"/>
      <c r="K61" s="139"/>
    </row>
    <row r="62" spans="1:11" s="109" customFormat="1">
      <c r="A62" s="155" t="s">
        <v>5</v>
      </c>
      <c r="B62" s="122">
        <f>IF(D62="","",MAX($B$12:B61)+1)</f>
        <v>35</v>
      </c>
      <c r="C62" s="29" t="s">
        <v>51</v>
      </c>
      <c r="D62" s="32" t="s">
        <v>14</v>
      </c>
      <c r="E62" s="48">
        <v>10</v>
      </c>
      <c r="F62" s="20"/>
      <c r="G62" s="158"/>
      <c r="H62" s="193"/>
      <c r="I62" s="158">
        <f t="shared" si="2"/>
        <v>0</v>
      </c>
      <c r="J62" s="158">
        <f t="shared" si="3"/>
        <v>0</v>
      </c>
      <c r="K62" s="160">
        <f t="shared" si="4"/>
        <v>0</v>
      </c>
    </row>
    <row r="63" spans="1:11" s="109" customFormat="1">
      <c r="A63" s="155" t="s">
        <v>5</v>
      </c>
      <c r="B63" s="122">
        <f>IF(D63="","",MAX($B$12:B62)+1)</f>
        <v>36</v>
      </c>
      <c r="C63" s="29" t="s">
        <v>52</v>
      </c>
      <c r="D63" s="32" t="s">
        <v>14</v>
      </c>
      <c r="E63" s="48">
        <v>10</v>
      </c>
      <c r="F63" s="20"/>
      <c r="G63" s="158"/>
      <c r="H63" s="193"/>
      <c r="I63" s="158">
        <f t="shared" si="2"/>
        <v>0</v>
      </c>
      <c r="J63" s="158">
        <f t="shared" si="3"/>
        <v>0</v>
      </c>
      <c r="K63" s="160">
        <f t="shared" si="4"/>
        <v>0</v>
      </c>
    </row>
    <row r="64" spans="1:11" s="109" customFormat="1" ht="28.5">
      <c r="A64" s="155" t="s">
        <v>5</v>
      </c>
      <c r="B64" s="122">
        <f>IF(D64="","",MAX($B$12:B63)+1)</f>
        <v>37</v>
      </c>
      <c r="C64" s="29" t="s">
        <v>53</v>
      </c>
      <c r="D64" s="32" t="s">
        <v>14</v>
      </c>
      <c r="E64" s="48">
        <v>5</v>
      </c>
      <c r="F64" s="20"/>
      <c r="G64" s="158"/>
      <c r="H64" s="193"/>
      <c r="I64" s="158">
        <f t="shared" si="2"/>
        <v>0</v>
      </c>
      <c r="J64" s="158">
        <f t="shared" si="3"/>
        <v>0</v>
      </c>
      <c r="K64" s="160">
        <f t="shared" si="4"/>
        <v>0</v>
      </c>
    </row>
    <row r="65" spans="1:11" s="109" customFormat="1">
      <c r="A65" s="155" t="s">
        <v>5</v>
      </c>
      <c r="B65" s="122">
        <f>IF(D65="","",MAX($B$12:B64)+1)</f>
        <v>38</v>
      </c>
      <c r="C65" s="29" t="s">
        <v>54</v>
      </c>
      <c r="D65" s="32" t="s">
        <v>14</v>
      </c>
      <c r="E65" s="48">
        <v>5</v>
      </c>
      <c r="F65" s="20"/>
      <c r="G65" s="158"/>
      <c r="H65" s="193"/>
      <c r="I65" s="158">
        <f t="shared" si="2"/>
        <v>0</v>
      </c>
      <c r="J65" s="158">
        <f t="shared" si="3"/>
        <v>0</v>
      </c>
      <c r="K65" s="160">
        <f t="shared" si="4"/>
        <v>0</v>
      </c>
    </row>
    <row r="66" spans="1:11" s="109" customFormat="1">
      <c r="A66" s="155" t="s">
        <v>5</v>
      </c>
      <c r="B66" s="122">
        <f>IF(D66="","",MAX($B$12:B65)+1)</f>
        <v>39</v>
      </c>
      <c r="C66" s="29" t="s">
        <v>55</v>
      </c>
      <c r="D66" s="32" t="s">
        <v>14</v>
      </c>
      <c r="E66" s="48">
        <v>2</v>
      </c>
      <c r="F66" s="20"/>
      <c r="G66" s="158"/>
      <c r="H66" s="193"/>
      <c r="I66" s="158">
        <f t="shared" si="2"/>
        <v>0</v>
      </c>
      <c r="J66" s="158">
        <f t="shared" si="3"/>
        <v>0</v>
      </c>
      <c r="K66" s="160">
        <f t="shared" si="4"/>
        <v>0</v>
      </c>
    </row>
    <row r="67" spans="1:11" s="109" customFormat="1">
      <c r="A67" s="155" t="s">
        <v>5</v>
      </c>
      <c r="B67" s="122">
        <f>IF(D67="","",MAX($B$12:B66)+1)</f>
        <v>40</v>
      </c>
      <c r="C67" s="29" t="s">
        <v>56</v>
      </c>
      <c r="D67" s="32" t="s">
        <v>14</v>
      </c>
      <c r="E67" s="48">
        <v>2</v>
      </c>
      <c r="F67" s="20"/>
      <c r="G67" s="158"/>
      <c r="H67" s="193"/>
      <c r="I67" s="158">
        <f t="shared" si="2"/>
        <v>0</v>
      </c>
      <c r="J67" s="158">
        <f t="shared" si="3"/>
        <v>0</v>
      </c>
      <c r="K67" s="160">
        <f t="shared" si="4"/>
        <v>0</v>
      </c>
    </row>
    <row r="68" spans="1:11" s="109" customFormat="1">
      <c r="A68" s="155" t="s">
        <v>5</v>
      </c>
      <c r="B68" s="122">
        <f>IF(D68="","",MAX($B$12:B67)+1)</f>
        <v>41</v>
      </c>
      <c r="C68" s="29" t="s">
        <v>57</v>
      </c>
      <c r="D68" s="32" t="s">
        <v>14</v>
      </c>
      <c r="E68" s="48">
        <v>2</v>
      </c>
      <c r="F68" s="20"/>
      <c r="G68" s="158"/>
      <c r="H68" s="193"/>
      <c r="I68" s="158">
        <f t="shared" si="2"/>
        <v>0</v>
      </c>
      <c r="J68" s="158">
        <f t="shared" si="3"/>
        <v>0</v>
      </c>
      <c r="K68" s="160">
        <f t="shared" si="4"/>
        <v>0</v>
      </c>
    </row>
    <row r="69" spans="1:11" s="109" customFormat="1">
      <c r="A69" s="155" t="s">
        <v>5</v>
      </c>
      <c r="B69" s="122">
        <f>IF(D69="","",MAX($B$12:B68)+1)</f>
        <v>42</v>
      </c>
      <c r="C69" s="29" t="s">
        <v>58</v>
      </c>
      <c r="D69" s="32" t="s">
        <v>14</v>
      </c>
      <c r="E69" s="48">
        <v>5</v>
      </c>
      <c r="F69" s="20"/>
      <c r="G69" s="158"/>
      <c r="H69" s="193"/>
      <c r="I69" s="158">
        <f t="shared" si="2"/>
        <v>0</v>
      </c>
      <c r="J69" s="158">
        <f t="shared" si="3"/>
        <v>0</v>
      </c>
      <c r="K69" s="160">
        <f t="shared" si="4"/>
        <v>0</v>
      </c>
    </row>
    <row r="70" spans="1:11" s="109" customFormat="1" ht="15">
      <c r="A70" s="61"/>
      <c r="B70" s="18"/>
      <c r="C70" s="72" t="s">
        <v>59</v>
      </c>
      <c r="D70" s="18"/>
      <c r="E70" s="18"/>
      <c r="F70" s="20"/>
      <c r="G70" s="134"/>
      <c r="H70" s="191"/>
      <c r="I70" s="134"/>
      <c r="J70" s="134"/>
      <c r="K70" s="139"/>
    </row>
    <row r="71" spans="1:11" s="109" customFormat="1" ht="30">
      <c r="A71" s="61"/>
      <c r="B71" s="18"/>
      <c r="C71" s="70" t="s">
        <v>60</v>
      </c>
      <c r="D71" s="18"/>
      <c r="E71" s="18"/>
      <c r="F71" s="20"/>
      <c r="G71" s="134"/>
      <c r="H71" s="191"/>
      <c r="I71" s="134"/>
      <c r="J71" s="134"/>
      <c r="K71" s="139"/>
    </row>
    <row r="72" spans="1:11" s="109" customFormat="1" ht="42.75">
      <c r="A72" s="155" t="s">
        <v>5</v>
      </c>
      <c r="B72" s="122">
        <f>IF(D72="","",MAX($B$12:B71)+1)</f>
        <v>43</v>
      </c>
      <c r="C72" s="29" t="s">
        <v>61</v>
      </c>
      <c r="D72" s="32" t="s">
        <v>14</v>
      </c>
      <c r="E72" s="48">
        <v>5</v>
      </c>
      <c r="F72" s="20"/>
      <c r="G72" s="158"/>
      <c r="H72" s="193"/>
      <c r="I72" s="158">
        <f t="shared" si="2"/>
        <v>0</v>
      </c>
      <c r="J72" s="158">
        <f t="shared" si="3"/>
        <v>0</v>
      </c>
      <c r="K72" s="160">
        <f t="shared" si="4"/>
        <v>0</v>
      </c>
    </row>
    <row r="73" spans="1:11" s="109" customFormat="1">
      <c r="A73" s="155" t="s">
        <v>5</v>
      </c>
      <c r="B73" s="122">
        <f>IF(D73="","",MAX($B$12:B72)+1)</f>
        <v>44</v>
      </c>
      <c r="C73" s="29" t="s">
        <v>62</v>
      </c>
      <c r="D73" s="32" t="s">
        <v>14</v>
      </c>
      <c r="E73" s="48">
        <v>8</v>
      </c>
      <c r="F73" s="20"/>
      <c r="G73" s="158"/>
      <c r="H73" s="193"/>
      <c r="I73" s="158">
        <f t="shared" si="2"/>
        <v>0</v>
      </c>
      <c r="J73" s="158">
        <f t="shared" si="3"/>
        <v>0</v>
      </c>
      <c r="K73" s="160">
        <f t="shared" si="4"/>
        <v>0</v>
      </c>
    </row>
    <row r="74" spans="1:11" s="109" customFormat="1">
      <c r="A74" s="155" t="s">
        <v>5</v>
      </c>
      <c r="B74" s="122">
        <f>IF(D74="","",MAX($B$12:B73)+1)</f>
        <v>45</v>
      </c>
      <c r="C74" s="29" t="s">
        <v>63</v>
      </c>
      <c r="D74" s="32" t="s">
        <v>14</v>
      </c>
      <c r="E74" s="48">
        <v>4</v>
      </c>
      <c r="F74" s="20"/>
      <c r="G74" s="158"/>
      <c r="H74" s="193"/>
      <c r="I74" s="158">
        <f t="shared" si="2"/>
        <v>0</v>
      </c>
      <c r="J74" s="158">
        <f t="shared" si="3"/>
        <v>0</v>
      </c>
      <c r="K74" s="160">
        <f t="shared" si="4"/>
        <v>0</v>
      </c>
    </row>
    <row r="75" spans="1:11" s="109" customFormat="1">
      <c r="A75" s="155" t="s">
        <v>5</v>
      </c>
      <c r="B75" s="122">
        <f>IF(D75="","",MAX($B$12:B74)+1)</f>
        <v>46</v>
      </c>
      <c r="C75" s="29" t="s">
        <v>64</v>
      </c>
      <c r="D75" s="32" t="s">
        <v>473</v>
      </c>
      <c r="E75" s="48">
        <v>1</v>
      </c>
      <c r="F75" s="156"/>
      <c r="G75" s="134"/>
      <c r="H75" s="192"/>
      <c r="I75" s="134"/>
      <c r="J75" s="134"/>
      <c r="K75" s="139"/>
    </row>
    <row r="76" spans="1:11" s="109" customFormat="1">
      <c r="A76" s="155" t="s">
        <v>5</v>
      </c>
      <c r="B76" s="122">
        <f>IF(D76="","",MAX($B$12:B75)+1)</f>
        <v>47</v>
      </c>
      <c r="C76" s="29" t="s">
        <v>65</v>
      </c>
      <c r="D76" s="32" t="s">
        <v>14</v>
      </c>
      <c r="E76" s="48">
        <v>5</v>
      </c>
      <c r="F76" s="20"/>
      <c r="G76" s="158"/>
      <c r="H76" s="193"/>
      <c r="I76" s="158">
        <f t="shared" si="2"/>
        <v>0</v>
      </c>
      <c r="J76" s="158">
        <f t="shared" si="3"/>
        <v>0</v>
      </c>
      <c r="K76" s="160">
        <f t="shared" si="4"/>
        <v>0</v>
      </c>
    </row>
    <row r="77" spans="1:11" s="109" customFormat="1">
      <c r="A77" s="155" t="s">
        <v>5</v>
      </c>
      <c r="B77" s="122">
        <f>IF(D77="","",MAX($B$12:B76)+1)</f>
        <v>48</v>
      </c>
      <c r="C77" s="29" t="s">
        <v>66</v>
      </c>
      <c r="D77" s="32" t="s">
        <v>81</v>
      </c>
      <c r="E77" s="48">
        <v>10</v>
      </c>
      <c r="F77" s="20"/>
      <c r="G77" s="158"/>
      <c r="H77" s="193"/>
      <c r="I77" s="158">
        <f t="shared" si="2"/>
        <v>0</v>
      </c>
      <c r="J77" s="158">
        <f t="shared" si="3"/>
        <v>0</v>
      </c>
      <c r="K77" s="160">
        <f t="shared" si="4"/>
        <v>0</v>
      </c>
    </row>
    <row r="78" spans="1:11" s="109" customFormat="1" ht="15">
      <c r="A78" s="61"/>
      <c r="B78" s="18"/>
      <c r="C78" s="72" t="s">
        <v>67</v>
      </c>
      <c r="D78" s="18"/>
      <c r="E78" s="18"/>
      <c r="F78" s="20"/>
      <c r="G78" s="134"/>
      <c r="H78" s="191"/>
      <c r="I78" s="134"/>
      <c r="J78" s="134"/>
      <c r="K78" s="139"/>
    </row>
    <row r="79" spans="1:11" s="109" customFormat="1">
      <c r="A79" s="61"/>
      <c r="B79" s="18"/>
      <c r="C79" s="29" t="s">
        <v>68</v>
      </c>
      <c r="D79" s="18"/>
      <c r="E79" s="18"/>
      <c r="F79" s="20"/>
      <c r="G79" s="134"/>
      <c r="H79" s="191"/>
      <c r="I79" s="134"/>
      <c r="J79" s="134"/>
      <c r="K79" s="139"/>
    </row>
    <row r="80" spans="1:11" s="109" customFormat="1">
      <c r="A80" s="61"/>
      <c r="B80" s="18"/>
      <c r="C80" s="29" t="s">
        <v>69</v>
      </c>
      <c r="D80" s="18"/>
      <c r="E80" s="18"/>
      <c r="F80" s="20"/>
      <c r="G80" s="134"/>
      <c r="H80" s="191"/>
      <c r="I80" s="134"/>
      <c r="J80" s="134"/>
      <c r="K80" s="139"/>
    </row>
    <row r="81" spans="1:11" s="109" customFormat="1">
      <c r="A81" s="61"/>
      <c r="B81" s="18"/>
      <c r="C81" s="29" t="s">
        <v>70</v>
      </c>
      <c r="D81" s="18"/>
      <c r="E81" s="18"/>
      <c r="F81" s="20"/>
      <c r="G81" s="134"/>
      <c r="H81" s="191"/>
      <c r="I81" s="134"/>
      <c r="J81" s="134"/>
      <c r="K81" s="139"/>
    </row>
    <row r="82" spans="1:11" s="109" customFormat="1">
      <c r="A82" s="61"/>
      <c r="B82" s="18"/>
      <c r="C82" s="29" t="s">
        <v>71</v>
      </c>
      <c r="D82" s="18"/>
      <c r="E82" s="18"/>
      <c r="F82" s="20"/>
      <c r="G82" s="134"/>
      <c r="H82" s="191"/>
      <c r="I82" s="134"/>
      <c r="J82" s="134"/>
      <c r="K82" s="139"/>
    </row>
    <row r="83" spans="1:11" s="109" customFormat="1" ht="28.5">
      <c r="A83" s="61"/>
      <c r="B83" s="18"/>
      <c r="C83" s="29" t="s">
        <v>72</v>
      </c>
      <c r="D83" s="18"/>
      <c r="E83" s="18"/>
      <c r="F83" s="20"/>
      <c r="G83" s="134"/>
      <c r="H83" s="191"/>
      <c r="I83" s="134"/>
      <c r="J83" s="134"/>
      <c r="K83" s="139"/>
    </row>
    <row r="84" spans="1:11" s="109" customFormat="1">
      <c r="A84" s="61"/>
      <c r="B84" s="18"/>
      <c r="C84" s="29" t="s">
        <v>73</v>
      </c>
      <c r="D84" s="18"/>
      <c r="E84" s="18"/>
      <c r="F84" s="20"/>
      <c r="G84" s="134"/>
      <c r="H84" s="191"/>
      <c r="I84" s="134"/>
      <c r="J84" s="134"/>
      <c r="K84" s="139"/>
    </row>
    <row r="85" spans="1:11" s="109" customFormat="1" ht="28.5">
      <c r="A85" s="61"/>
      <c r="B85" s="18"/>
      <c r="C85" s="29" t="s">
        <v>74</v>
      </c>
      <c r="D85" s="18"/>
      <c r="E85" s="18"/>
      <c r="F85" s="20"/>
      <c r="G85" s="134"/>
      <c r="H85" s="191"/>
      <c r="I85" s="134"/>
      <c r="J85" s="134"/>
      <c r="K85" s="139"/>
    </row>
    <row r="86" spans="1:11" s="109" customFormat="1">
      <c r="A86" s="61"/>
      <c r="B86" s="18"/>
      <c r="C86" s="29" t="s">
        <v>75</v>
      </c>
      <c r="D86" s="18"/>
      <c r="E86" s="18"/>
      <c r="F86" s="20"/>
      <c r="G86" s="134"/>
      <c r="H86" s="191"/>
      <c r="I86" s="134"/>
      <c r="J86" s="134"/>
      <c r="K86" s="139"/>
    </row>
    <row r="87" spans="1:11" s="109" customFormat="1">
      <c r="A87" s="61"/>
      <c r="B87" s="18"/>
      <c r="C87" s="29" t="s">
        <v>76</v>
      </c>
      <c r="D87" s="18"/>
      <c r="E87" s="18"/>
      <c r="F87" s="20"/>
      <c r="G87" s="134"/>
      <c r="H87" s="191"/>
      <c r="I87" s="134"/>
      <c r="J87" s="134"/>
      <c r="K87" s="139"/>
    </row>
    <row r="88" spans="1:11" s="109" customFormat="1" ht="28.5">
      <c r="A88" s="61"/>
      <c r="B88" s="18"/>
      <c r="C88" s="29" t="s">
        <v>77</v>
      </c>
      <c r="D88" s="18"/>
      <c r="E88" s="18"/>
      <c r="F88" s="20"/>
      <c r="G88" s="134"/>
      <c r="H88" s="191"/>
      <c r="I88" s="134"/>
      <c r="J88" s="134"/>
      <c r="K88" s="139"/>
    </row>
    <row r="89" spans="1:11" s="109" customFormat="1" ht="28.5">
      <c r="A89" s="61"/>
      <c r="B89" s="18"/>
      <c r="C89" s="29" t="s">
        <v>78</v>
      </c>
      <c r="D89" s="18"/>
      <c r="E89" s="18"/>
      <c r="F89" s="20"/>
      <c r="G89" s="134"/>
      <c r="H89" s="191"/>
      <c r="I89" s="134"/>
      <c r="J89" s="134"/>
      <c r="K89" s="139"/>
    </row>
    <row r="90" spans="1:11" s="109" customFormat="1">
      <c r="A90" s="155" t="s">
        <v>5</v>
      </c>
      <c r="B90" s="122">
        <f>IF(D90="","",MAX($B$12:B89)+1)</f>
        <v>49</v>
      </c>
      <c r="C90" s="29" t="s">
        <v>79</v>
      </c>
      <c r="D90" s="32" t="s">
        <v>81</v>
      </c>
      <c r="E90" s="48">
        <v>20</v>
      </c>
      <c r="F90" s="20"/>
      <c r="G90" s="158"/>
      <c r="H90" s="193"/>
      <c r="I90" s="158">
        <f t="shared" ref="I90:I151" si="5">G90+(G90*H90)</f>
        <v>0</v>
      </c>
      <c r="J90" s="158">
        <f t="shared" ref="J90:J151" si="6">G90*E90</f>
        <v>0</v>
      </c>
      <c r="K90" s="160">
        <f t="shared" ref="K90:K151" si="7">I90*E90</f>
        <v>0</v>
      </c>
    </row>
    <row r="91" spans="1:11" s="109" customFormat="1">
      <c r="A91" s="155" t="s">
        <v>5</v>
      </c>
      <c r="B91" s="122">
        <f>IF(D91="","",MAX($B$12:B90)+1)</f>
        <v>50</v>
      </c>
      <c r="C91" s="29" t="s">
        <v>80</v>
      </c>
      <c r="D91" s="32" t="s">
        <v>81</v>
      </c>
      <c r="E91" s="48">
        <v>20</v>
      </c>
      <c r="F91" s="20"/>
      <c r="G91" s="158"/>
      <c r="H91" s="193"/>
      <c r="I91" s="158">
        <f t="shared" si="5"/>
        <v>0</v>
      </c>
      <c r="J91" s="158">
        <f t="shared" si="6"/>
        <v>0</v>
      </c>
      <c r="K91" s="160">
        <f t="shared" si="7"/>
        <v>0</v>
      </c>
    </row>
    <row r="92" spans="1:11" s="109" customFormat="1">
      <c r="A92" s="155" t="s">
        <v>5</v>
      </c>
      <c r="B92" s="122">
        <f>IF(D92="","",MAX($B$12:B91)+1)</f>
        <v>51</v>
      </c>
      <c r="C92" s="29" t="s">
        <v>82</v>
      </c>
      <c r="D92" s="32" t="s">
        <v>81</v>
      </c>
      <c r="E92" s="48">
        <v>20</v>
      </c>
      <c r="F92" s="20"/>
      <c r="G92" s="158"/>
      <c r="H92" s="193"/>
      <c r="I92" s="158">
        <f t="shared" si="5"/>
        <v>0</v>
      </c>
      <c r="J92" s="158">
        <f t="shared" si="6"/>
        <v>0</v>
      </c>
      <c r="K92" s="160">
        <f t="shared" si="7"/>
        <v>0</v>
      </c>
    </row>
    <row r="93" spans="1:11" s="109" customFormat="1">
      <c r="A93" s="155" t="s">
        <v>5</v>
      </c>
      <c r="B93" s="122">
        <f>IF(D93="","",MAX($B$12:B92)+1)</f>
        <v>52</v>
      </c>
      <c r="C93" s="29" t="s">
        <v>83</v>
      </c>
      <c r="D93" s="32" t="s">
        <v>81</v>
      </c>
      <c r="E93" s="48">
        <v>20</v>
      </c>
      <c r="F93" s="20"/>
      <c r="G93" s="158"/>
      <c r="H93" s="193"/>
      <c r="I93" s="158">
        <f t="shared" si="5"/>
        <v>0</v>
      </c>
      <c r="J93" s="158">
        <f t="shared" si="6"/>
        <v>0</v>
      </c>
      <c r="K93" s="160">
        <f t="shared" si="7"/>
        <v>0</v>
      </c>
    </row>
    <row r="94" spans="1:11" s="109" customFormat="1" ht="28.5">
      <c r="A94" s="155" t="s">
        <v>5</v>
      </c>
      <c r="B94" s="122">
        <f>IF(D94="","",MAX($B$12:B93)+1)</f>
        <v>53</v>
      </c>
      <c r="C94" s="29" t="s">
        <v>84</v>
      </c>
      <c r="D94" s="32" t="s">
        <v>81</v>
      </c>
      <c r="E94" s="48">
        <v>20</v>
      </c>
      <c r="F94" s="20"/>
      <c r="G94" s="158"/>
      <c r="H94" s="193"/>
      <c r="I94" s="158">
        <f t="shared" si="5"/>
        <v>0</v>
      </c>
      <c r="J94" s="158">
        <f t="shared" si="6"/>
        <v>0</v>
      </c>
      <c r="K94" s="160">
        <f t="shared" si="7"/>
        <v>0</v>
      </c>
    </row>
    <row r="95" spans="1:11" s="109" customFormat="1" ht="15">
      <c r="A95" s="61"/>
      <c r="B95" s="18"/>
      <c r="C95" s="72" t="s">
        <v>85</v>
      </c>
      <c r="D95" s="18"/>
      <c r="E95" s="18"/>
      <c r="F95" s="20"/>
      <c r="G95" s="134"/>
      <c r="H95" s="191"/>
      <c r="I95" s="134"/>
      <c r="J95" s="134"/>
      <c r="K95" s="139"/>
    </row>
    <row r="96" spans="1:11" s="109" customFormat="1" ht="28.5">
      <c r="A96" s="61"/>
      <c r="B96" s="18"/>
      <c r="C96" s="29" t="s">
        <v>86</v>
      </c>
      <c r="D96" s="18"/>
      <c r="E96" s="18"/>
      <c r="F96" s="20"/>
      <c r="G96" s="134"/>
      <c r="H96" s="191"/>
      <c r="I96" s="134"/>
      <c r="J96" s="134"/>
      <c r="K96" s="139"/>
    </row>
    <row r="97" spans="1:11" s="109" customFormat="1">
      <c r="A97" s="155" t="s">
        <v>5</v>
      </c>
      <c r="B97" s="122">
        <f>IF(D97="","",MAX($B$12:B96)+1)</f>
        <v>54</v>
      </c>
      <c r="C97" s="29" t="s">
        <v>79</v>
      </c>
      <c r="D97" s="32" t="s">
        <v>81</v>
      </c>
      <c r="E97" s="48">
        <v>20</v>
      </c>
      <c r="F97" s="20"/>
      <c r="G97" s="158"/>
      <c r="H97" s="193"/>
      <c r="I97" s="158">
        <f t="shared" si="5"/>
        <v>0</v>
      </c>
      <c r="J97" s="158">
        <f t="shared" si="6"/>
        <v>0</v>
      </c>
      <c r="K97" s="160">
        <f t="shared" si="7"/>
        <v>0</v>
      </c>
    </row>
    <row r="98" spans="1:11" s="109" customFormat="1">
      <c r="A98" s="155" t="s">
        <v>5</v>
      </c>
      <c r="B98" s="122">
        <f>IF(D98="","",MAX($B$12:B97)+1)</f>
        <v>55</v>
      </c>
      <c r="C98" s="29" t="s">
        <v>87</v>
      </c>
      <c r="D98" s="32" t="s">
        <v>81</v>
      </c>
      <c r="E98" s="48">
        <v>20</v>
      </c>
      <c r="F98" s="20"/>
      <c r="G98" s="158"/>
      <c r="H98" s="193"/>
      <c r="I98" s="158">
        <f t="shared" si="5"/>
        <v>0</v>
      </c>
      <c r="J98" s="158">
        <f t="shared" si="6"/>
        <v>0</v>
      </c>
      <c r="K98" s="160">
        <f t="shared" si="7"/>
        <v>0</v>
      </c>
    </row>
    <row r="99" spans="1:11" s="109" customFormat="1">
      <c r="A99" s="155" t="s">
        <v>5</v>
      </c>
      <c r="B99" s="122">
        <f>IF(D99="","",MAX($B$12:B98)+1)</f>
        <v>56</v>
      </c>
      <c r="C99" s="29" t="s">
        <v>88</v>
      </c>
      <c r="D99" s="32" t="s">
        <v>81</v>
      </c>
      <c r="E99" s="48">
        <v>20</v>
      </c>
      <c r="F99" s="20"/>
      <c r="G99" s="158"/>
      <c r="H99" s="193"/>
      <c r="I99" s="158">
        <f t="shared" si="5"/>
        <v>0</v>
      </c>
      <c r="J99" s="158">
        <f t="shared" si="6"/>
        <v>0</v>
      </c>
      <c r="K99" s="160">
        <f t="shared" si="7"/>
        <v>0</v>
      </c>
    </row>
    <row r="100" spans="1:11" s="109" customFormat="1">
      <c r="A100" s="155" t="s">
        <v>5</v>
      </c>
      <c r="B100" s="122">
        <f>IF(D100="","",MAX($B$12:B99)+1)</f>
        <v>57</v>
      </c>
      <c r="C100" s="29" t="s">
        <v>83</v>
      </c>
      <c r="D100" s="32" t="s">
        <v>81</v>
      </c>
      <c r="E100" s="48">
        <v>20</v>
      </c>
      <c r="F100" s="20"/>
      <c r="G100" s="158"/>
      <c r="H100" s="193"/>
      <c r="I100" s="158">
        <f t="shared" si="5"/>
        <v>0</v>
      </c>
      <c r="J100" s="158">
        <f t="shared" si="6"/>
        <v>0</v>
      </c>
      <c r="K100" s="160">
        <f t="shared" si="7"/>
        <v>0</v>
      </c>
    </row>
    <row r="101" spans="1:11" s="109" customFormat="1">
      <c r="A101" s="155" t="s">
        <v>5</v>
      </c>
      <c r="B101" s="122">
        <f>IF(D101="","",MAX($B$12:B100)+1)</f>
        <v>58</v>
      </c>
      <c r="C101" s="29" t="s">
        <v>89</v>
      </c>
      <c r="D101" s="32" t="s">
        <v>14</v>
      </c>
      <c r="E101" s="48">
        <v>5</v>
      </c>
      <c r="F101" s="20"/>
      <c r="G101" s="158"/>
      <c r="H101" s="193"/>
      <c r="I101" s="158">
        <f t="shared" si="5"/>
        <v>0</v>
      </c>
      <c r="J101" s="158">
        <f t="shared" si="6"/>
        <v>0</v>
      </c>
      <c r="K101" s="160">
        <f t="shared" si="7"/>
        <v>0</v>
      </c>
    </row>
    <row r="102" spans="1:11" s="109" customFormat="1" ht="15">
      <c r="A102" s="61"/>
      <c r="B102" s="18"/>
      <c r="C102" s="72" t="s">
        <v>90</v>
      </c>
      <c r="D102" s="18"/>
      <c r="E102" s="18"/>
      <c r="F102" s="20"/>
      <c r="G102" s="134"/>
      <c r="H102" s="191"/>
      <c r="I102" s="134"/>
      <c r="J102" s="134"/>
      <c r="K102" s="139"/>
    </row>
    <row r="103" spans="1:11" s="109" customFormat="1">
      <c r="A103" s="61"/>
      <c r="B103" s="18"/>
      <c r="C103" s="29" t="s">
        <v>91</v>
      </c>
      <c r="D103" s="18"/>
      <c r="E103" s="18"/>
      <c r="F103" s="20"/>
      <c r="G103" s="134"/>
      <c r="H103" s="191"/>
      <c r="I103" s="134"/>
      <c r="J103" s="134"/>
      <c r="K103" s="139"/>
    </row>
    <row r="104" spans="1:11" s="109" customFormat="1">
      <c r="A104" s="61"/>
      <c r="B104" s="18"/>
      <c r="C104" s="29" t="s">
        <v>69</v>
      </c>
      <c r="D104" s="18"/>
      <c r="E104" s="18"/>
      <c r="F104" s="20"/>
      <c r="G104" s="134"/>
      <c r="H104" s="191"/>
      <c r="I104" s="134"/>
      <c r="J104" s="134"/>
      <c r="K104" s="139"/>
    </row>
    <row r="105" spans="1:11" s="109" customFormat="1">
      <c r="A105" s="61"/>
      <c r="B105" s="18"/>
      <c r="C105" s="29" t="s">
        <v>70</v>
      </c>
      <c r="D105" s="18"/>
      <c r="E105" s="18"/>
      <c r="F105" s="20"/>
      <c r="G105" s="134"/>
      <c r="H105" s="191"/>
      <c r="I105" s="134"/>
      <c r="J105" s="134"/>
      <c r="K105" s="139"/>
    </row>
    <row r="106" spans="1:11" s="109" customFormat="1">
      <c r="A106" s="61"/>
      <c r="B106" s="18"/>
      <c r="C106" s="29" t="s">
        <v>71</v>
      </c>
      <c r="D106" s="18"/>
      <c r="E106" s="18"/>
      <c r="F106" s="20"/>
      <c r="G106" s="134"/>
      <c r="H106" s="191"/>
      <c r="I106" s="134"/>
      <c r="J106" s="134"/>
      <c r="K106" s="139"/>
    </row>
    <row r="107" spans="1:11" s="109" customFormat="1">
      <c r="A107" s="61"/>
      <c r="B107" s="18"/>
      <c r="C107" s="29" t="s">
        <v>92</v>
      </c>
      <c r="D107" s="18"/>
      <c r="E107" s="18"/>
      <c r="F107" s="20"/>
      <c r="G107" s="134"/>
      <c r="H107" s="191"/>
      <c r="I107" s="134"/>
      <c r="J107" s="134"/>
      <c r="K107" s="139"/>
    </row>
    <row r="108" spans="1:11" s="109" customFormat="1">
      <c r="A108" s="61"/>
      <c r="B108" s="18"/>
      <c r="C108" s="29" t="s">
        <v>93</v>
      </c>
      <c r="D108" s="18"/>
      <c r="E108" s="18"/>
      <c r="F108" s="20"/>
      <c r="G108" s="134"/>
      <c r="H108" s="191"/>
      <c r="I108" s="134"/>
      <c r="J108" s="134"/>
      <c r="K108" s="139"/>
    </row>
    <row r="109" spans="1:11" s="109" customFormat="1" ht="28.5">
      <c r="A109" s="61"/>
      <c r="B109" s="18"/>
      <c r="C109" s="29" t="s">
        <v>74</v>
      </c>
      <c r="D109" s="18"/>
      <c r="E109" s="18"/>
      <c r="F109" s="20"/>
      <c r="G109" s="134"/>
      <c r="H109" s="191"/>
      <c r="I109" s="134"/>
      <c r="J109" s="134"/>
      <c r="K109" s="139"/>
    </row>
    <row r="110" spans="1:11" s="109" customFormat="1">
      <c r="A110" s="61"/>
      <c r="B110" s="18"/>
      <c r="C110" s="29" t="s">
        <v>94</v>
      </c>
      <c r="D110" s="18"/>
      <c r="E110" s="18"/>
      <c r="F110" s="20"/>
      <c r="G110" s="134"/>
      <c r="H110" s="191"/>
      <c r="I110" s="134"/>
      <c r="J110" s="134"/>
      <c r="K110" s="139"/>
    </row>
    <row r="111" spans="1:11" s="109" customFormat="1">
      <c r="A111" s="61"/>
      <c r="B111" s="18"/>
      <c r="C111" s="29" t="s">
        <v>76</v>
      </c>
      <c r="D111" s="18"/>
      <c r="E111" s="18"/>
      <c r="F111" s="20"/>
      <c r="G111" s="134"/>
      <c r="H111" s="191"/>
      <c r="I111" s="134"/>
      <c r="J111" s="134"/>
      <c r="K111" s="139"/>
    </row>
    <row r="112" spans="1:11" s="109" customFormat="1" ht="28.5">
      <c r="A112" s="61"/>
      <c r="B112" s="18"/>
      <c r="C112" s="29" t="s">
        <v>95</v>
      </c>
      <c r="D112" s="18"/>
      <c r="E112" s="18"/>
      <c r="F112" s="20"/>
      <c r="G112" s="134"/>
      <c r="H112" s="191"/>
      <c r="I112" s="134"/>
      <c r="J112" s="134"/>
      <c r="K112" s="139"/>
    </row>
    <row r="113" spans="1:11" s="109" customFormat="1" ht="28.5">
      <c r="A113" s="61"/>
      <c r="B113" s="18"/>
      <c r="C113" s="29" t="s">
        <v>78</v>
      </c>
      <c r="D113" s="18"/>
      <c r="E113" s="18"/>
      <c r="F113" s="20"/>
      <c r="G113" s="134"/>
      <c r="H113" s="191"/>
      <c r="I113" s="134"/>
      <c r="J113" s="134"/>
      <c r="K113" s="139"/>
    </row>
    <row r="114" spans="1:11" s="109" customFormat="1">
      <c r="A114" s="155" t="s">
        <v>5</v>
      </c>
      <c r="B114" s="122">
        <f>IF(D114="","",MAX($B$12:B113)+1)</f>
        <v>59</v>
      </c>
      <c r="C114" s="29" t="s">
        <v>96</v>
      </c>
      <c r="D114" s="32" t="s">
        <v>81</v>
      </c>
      <c r="E114" s="48">
        <v>15</v>
      </c>
      <c r="F114" s="20"/>
      <c r="G114" s="158"/>
      <c r="H114" s="193"/>
      <c r="I114" s="158">
        <f t="shared" si="5"/>
        <v>0</v>
      </c>
      <c r="J114" s="158">
        <f t="shared" si="6"/>
        <v>0</v>
      </c>
      <c r="K114" s="160">
        <f t="shared" si="7"/>
        <v>0</v>
      </c>
    </row>
    <row r="115" spans="1:11" s="109" customFormat="1">
      <c r="A115" s="155" t="s">
        <v>5</v>
      </c>
      <c r="B115" s="122">
        <f>IF(D115="","",MAX($B$12:B114)+1)</f>
        <v>60</v>
      </c>
      <c r="C115" s="29" t="s">
        <v>97</v>
      </c>
      <c r="D115" s="32" t="s">
        <v>81</v>
      </c>
      <c r="E115" s="48">
        <v>15</v>
      </c>
      <c r="F115" s="20"/>
      <c r="G115" s="158"/>
      <c r="H115" s="193"/>
      <c r="I115" s="158">
        <f t="shared" si="5"/>
        <v>0</v>
      </c>
      <c r="J115" s="158">
        <f t="shared" si="6"/>
        <v>0</v>
      </c>
      <c r="K115" s="160">
        <f t="shared" si="7"/>
        <v>0</v>
      </c>
    </row>
    <row r="116" spans="1:11" s="109" customFormat="1">
      <c r="A116" s="155" t="s">
        <v>5</v>
      </c>
      <c r="B116" s="122">
        <f>IF(D116="","",MAX($B$12:B115)+1)</f>
        <v>61</v>
      </c>
      <c r="C116" s="29" t="s">
        <v>98</v>
      </c>
      <c r="D116" s="32" t="s">
        <v>99</v>
      </c>
      <c r="E116" s="48">
        <v>20</v>
      </c>
      <c r="F116" s="20"/>
      <c r="G116" s="158"/>
      <c r="H116" s="193"/>
      <c r="I116" s="158">
        <f t="shared" si="5"/>
        <v>0</v>
      </c>
      <c r="J116" s="158">
        <f t="shared" si="6"/>
        <v>0</v>
      </c>
      <c r="K116" s="160">
        <f t="shared" si="7"/>
        <v>0</v>
      </c>
    </row>
    <row r="117" spans="1:11" s="109" customFormat="1">
      <c r="A117" s="155" t="s">
        <v>5</v>
      </c>
      <c r="B117" s="122">
        <f>IF(D117="","",MAX($B$12:B116)+1)</f>
        <v>62</v>
      </c>
      <c r="C117" s="29" t="s">
        <v>100</v>
      </c>
      <c r="D117" s="32" t="s">
        <v>81</v>
      </c>
      <c r="E117" s="48">
        <v>15</v>
      </c>
      <c r="F117" s="20"/>
      <c r="G117" s="158"/>
      <c r="H117" s="193"/>
      <c r="I117" s="158">
        <f t="shared" si="5"/>
        <v>0</v>
      </c>
      <c r="J117" s="158">
        <f t="shared" si="6"/>
        <v>0</v>
      </c>
      <c r="K117" s="160">
        <f t="shared" si="7"/>
        <v>0</v>
      </c>
    </row>
    <row r="118" spans="1:11" s="109" customFormat="1" ht="15">
      <c r="A118" s="61"/>
      <c r="B118" s="18"/>
      <c r="C118" s="72" t="s">
        <v>101</v>
      </c>
      <c r="D118" s="18"/>
      <c r="E118" s="18"/>
      <c r="F118" s="20"/>
      <c r="G118" s="134"/>
      <c r="H118" s="191"/>
      <c r="I118" s="134"/>
      <c r="J118" s="134"/>
      <c r="K118" s="139"/>
    </row>
    <row r="119" spans="1:11" s="109" customFormat="1">
      <c r="A119" s="61"/>
      <c r="B119" s="18"/>
      <c r="C119" s="71" t="s">
        <v>102</v>
      </c>
      <c r="D119" s="18"/>
      <c r="E119" s="18"/>
      <c r="F119" s="20"/>
      <c r="G119" s="134"/>
      <c r="H119" s="191"/>
      <c r="I119" s="134"/>
      <c r="J119" s="134"/>
      <c r="K119" s="139"/>
    </row>
    <row r="120" spans="1:11" s="109" customFormat="1" ht="28.5">
      <c r="A120" s="61"/>
      <c r="B120" s="18"/>
      <c r="C120" s="74" t="s">
        <v>103</v>
      </c>
      <c r="D120" s="18"/>
      <c r="E120" s="18"/>
      <c r="F120" s="20"/>
      <c r="G120" s="134"/>
      <c r="H120" s="191"/>
      <c r="I120" s="134"/>
      <c r="J120" s="134"/>
      <c r="K120" s="139"/>
    </row>
    <row r="121" spans="1:11" s="109" customFormat="1">
      <c r="A121" s="61"/>
      <c r="B121" s="18"/>
      <c r="C121" s="71" t="s">
        <v>104</v>
      </c>
      <c r="D121" s="18"/>
      <c r="E121" s="18"/>
      <c r="F121" s="20"/>
      <c r="G121" s="134"/>
      <c r="H121" s="191"/>
      <c r="I121" s="134"/>
      <c r="J121" s="134"/>
      <c r="K121" s="139"/>
    </row>
    <row r="122" spans="1:11" s="109" customFormat="1">
      <c r="A122" s="155" t="s">
        <v>5</v>
      </c>
      <c r="B122" s="122">
        <f>IF(D122="","",MAX($B$12:B121)+1)</f>
        <v>63</v>
      </c>
      <c r="C122" s="71" t="s">
        <v>105</v>
      </c>
      <c r="D122" s="32" t="s">
        <v>14</v>
      </c>
      <c r="E122" s="48">
        <v>5</v>
      </c>
      <c r="F122" s="20"/>
      <c r="G122" s="158"/>
      <c r="H122" s="193"/>
      <c r="I122" s="158">
        <f t="shared" si="5"/>
        <v>0</v>
      </c>
      <c r="J122" s="158">
        <f t="shared" si="6"/>
        <v>0</v>
      </c>
      <c r="K122" s="160">
        <f t="shared" si="7"/>
        <v>0</v>
      </c>
    </row>
    <row r="123" spans="1:11" s="109" customFormat="1">
      <c r="A123" s="155" t="s">
        <v>5</v>
      </c>
      <c r="B123" s="122">
        <f>IF(D123="","",MAX($B$12:B122)+1)</f>
        <v>64</v>
      </c>
      <c r="C123" s="71" t="s">
        <v>106</v>
      </c>
      <c r="D123" s="32" t="s">
        <v>14</v>
      </c>
      <c r="E123" s="48">
        <v>1</v>
      </c>
      <c r="F123" s="20"/>
      <c r="G123" s="158"/>
      <c r="H123" s="193"/>
      <c r="I123" s="158">
        <f t="shared" si="5"/>
        <v>0</v>
      </c>
      <c r="J123" s="158">
        <f t="shared" si="6"/>
        <v>0</v>
      </c>
      <c r="K123" s="160">
        <f t="shared" si="7"/>
        <v>0</v>
      </c>
    </row>
    <row r="124" spans="1:11" s="109" customFormat="1" ht="15">
      <c r="A124" s="61"/>
      <c r="B124" s="18"/>
      <c r="C124" s="72" t="s">
        <v>107</v>
      </c>
      <c r="D124" s="18"/>
      <c r="E124" s="18"/>
      <c r="F124" s="20"/>
      <c r="G124" s="134"/>
      <c r="H124" s="191"/>
      <c r="I124" s="134"/>
      <c r="J124" s="134"/>
      <c r="K124" s="139"/>
    </row>
    <row r="125" spans="1:11" s="109" customFormat="1">
      <c r="A125" s="155" t="s">
        <v>5</v>
      </c>
      <c r="B125" s="122">
        <f>IF(D125="","",MAX($B$12:B124)+1)</f>
        <v>65</v>
      </c>
      <c r="C125" s="71" t="s">
        <v>108</v>
      </c>
      <c r="D125" s="32" t="s">
        <v>14</v>
      </c>
      <c r="E125" s="48">
        <v>15</v>
      </c>
      <c r="F125" s="20"/>
      <c r="G125" s="158"/>
      <c r="H125" s="193"/>
      <c r="I125" s="158">
        <f t="shared" si="5"/>
        <v>0</v>
      </c>
      <c r="J125" s="158">
        <f t="shared" si="6"/>
        <v>0</v>
      </c>
      <c r="K125" s="160">
        <f t="shared" si="7"/>
        <v>0</v>
      </c>
    </row>
    <row r="126" spans="1:11" s="109" customFormat="1">
      <c r="A126" s="155" t="s">
        <v>5</v>
      </c>
      <c r="B126" s="122">
        <f>IF(D126="","",MAX($B$12:B125)+1)</f>
        <v>66</v>
      </c>
      <c r="C126" s="71" t="s">
        <v>109</v>
      </c>
      <c r="D126" s="32" t="s">
        <v>14</v>
      </c>
      <c r="E126" s="48">
        <v>5</v>
      </c>
      <c r="F126" s="20"/>
      <c r="G126" s="158"/>
      <c r="H126" s="193"/>
      <c r="I126" s="158">
        <f t="shared" si="5"/>
        <v>0</v>
      </c>
      <c r="J126" s="158">
        <f t="shared" si="6"/>
        <v>0</v>
      </c>
      <c r="K126" s="160">
        <f t="shared" si="7"/>
        <v>0</v>
      </c>
    </row>
    <row r="127" spans="1:11" s="109" customFormat="1" ht="30">
      <c r="A127" s="61"/>
      <c r="B127" s="18"/>
      <c r="C127" s="75" t="s">
        <v>110</v>
      </c>
      <c r="D127" s="18"/>
      <c r="E127" s="18"/>
      <c r="F127" s="20"/>
      <c r="G127" s="134"/>
      <c r="H127" s="191"/>
      <c r="I127" s="134"/>
      <c r="J127" s="134"/>
      <c r="K127" s="139"/>
    </row>
    <row r="128" spans="1:11" s="109" customFormat="1" ht="42.75">
      <c r="A128" s="155" t="s">
        <v>5</v>
      </c>
      <c r="B128" s="122">
        <f>IF(D128="","",MAX($B$12:B127)+1)</f>
        <v>67</v>
      </c>
      <c r="C128" s="76" t="s">
        <v>111</v>
      </c>
      <c r="D128" s="161" t="s">
        <v>776</v>
      </c>
      <c r="E128" s="48">
        <v>10</v>
      </c>
      <c r="F128" s="20"/>
      <c r="G128" s="158"/>
      <c r="H128" s="193"/>
      <c r="I128" s="158">
        <f t="shared" si="5"/>
        <v>0</v>
      </c>
      <c r="J128" s="158">
        <f t="shared" si="6"/>
        <v>0</v>
      </c>
      <c r="K128" s="160">
        <f t="shared" si="7"/>
        <v>0</v>
      </c>
    </row>
    <row r="129" spans="1:11" s="109" customFormat="1" ht="15">
      <c r="A129" s="61"/>
      <c r="B129" s="18"/>
      <c r="C129" s="77" t="s">
        <v>786</v>
      </c>
      <c r="D129" s="18"/>
      <c r="E129" s="18"/>
      <c r="F129" s="20"/>
      <c r="G129" s="134"/>
      <c r="H129" s="191"/>
      <c r="I129" s="134"/>
      <c r="J129" s="134"/>
      <c r="K129" s="139"/>
    </row>
    <row r="130" spans="1:11" s="109" customFormat="1" ht="15">
      <c r="A130" s="61"/>
      <c r="B130" s="18"/>
      <c r="C130" s="77" t="s">
        <v>112</v>
      </c>
      <c r="D130" s="18"/>
      <c r="E130" s="18"/>
      <c r="F130" s="20"/>
      <c r="G130" s="134"/>
      <c r="H130" s="191"/>
      <c r="I130" s="134"/>
      <c r="J130" s="134"/>
      <c r="K130" s="139"/>
    </row>
    <row r="131" spans="1:11" s="109" customFormat="1" ht="42.75">
      <c r="A131" s="61"/>
      <c r="B131" s="18"/>
      <c r="C131" s="78" t="s">
        <v>113</v>
      </c>
      <c r="D131" s="18"/>
      <c r="E131" s="18"/>
      <c r="F131" s="20"/>
      <c r="G131" s="134"/>
      <c r="H131" s="191"/>
      <c r="I131" s="134"/>
      <c r="J131" s="134"/>
      <c r="K131" s="139"/>
    </row>
    <row r="132" spans="1:11" s="109" customFormat="1" ht="15">
      <c r="A132" s="61"/>
      <c r="B132" s="18"/>
      <c r="C132" s="79" t="s">
        <v>114</v>
      </c>
      <c r="D132" s="18"/>
      <c r="E132" s="18"/>
      <c r="F132" s="20"/>
      <c r="G132" s="134"/>
      <c r="H132" s="191"/>
      <c r="I132" s="134"/>
      <c r="J132" s="134"/>
      <c r="K132" s="139"/>
    </row>
    <row r="133" spans="1:11" s="109" customFormat="1" ht="42.75">
      <c r="A133" s="61"/>
      <c r="B133" s="18"/>
      <c r="C133" s="78" t="s">
        <v>115</v>
      </c>
      <c r="D133" s="18"/>
      <c r="E133" s="18"/>
      <c r="F133" s="20"/>
      <c r="G133" s="134"/>
      <c r="H133" s="191"/>
      <c r="I133" s="134"/>
      <c r="J133" s="134"/>
      <c r="K133" s="139"/>
    </row>
    <row r="134" spans="1:11" s="109" customFormat="1" ht="15">
      <c r="A134" s="61"/>
      <c r="B134" s="18"/>
      <c r="C134" s="72" t="s">
        <v>116</v>
      </c>
      <c r="D134" s="18"/>
      <c r="E134" s="18"/>
      <c r="F134" s="20"/>
      <c r="G134" s="134"/>
      <c r="H134" s="191"/>
      <c r="I134" s="134"/>
      <c r="J134" s="134"/>
      <c r="K134" s="139"/>
    </row>
    <row r="135" spans="1:11" s="109" customFormat="1" ht="29.25">
      <c r="A135" s="61"/>
      <c r="B135" s="18"/>
      <c r="C135" s="80" t="s">
        <v>117</v>
      </c>
      <c r="D135" s="18"/>
      <c r="E135" s="18"/>
      <c r="F135" s="20"/>
      <c r="G135" s="134"/>
      <c r="H135" s="191"/>
      <c r="I135" s="134"/>
      <c r="J135" s="134"/>
      <c r="K135" s="139"/>
    </row>
    <row r="136" spans="1:11" s="109" customFormat="1">
      <c r="A136" s="155" t="s">
        <v>5</v>
      </c>
      <c r="B136" s="122">
        <f>IF(D136="","",MAX($B$12:B135)+1)</f>
        <v>68</v>
      </c>
      <c r="C136" s="81" t="s">
        <v>118</v>
      </c>
      <c r="D136" s="114" t="s">
        <v>99</v>
      </c>
      <c r="E136" s="48">
        <v>40</v>
      </c>
      <c r="F136" s="20"/>
      <c r="G136" s="158"/>
      <c r="H136" s="193"/>
      <c r="I136" s="158">
        <f t="shared" si="5"/>
        <v>0</v>
      </c>
      <c r="J136" s="158">
        <f t="shared" si="6"/>
        <v>0</v>
      </c>
      <c r="K136" s="160">
        <f t="shared" si="7"/>
        <v>0</v>
      </c>
    </row>
    <row r="137" spans="1:11" s="109" customFormat="1">
      <c r="A137" s="155" t="s">
        <v>5</v>
      </c>
      <c r="B137" s="122">
        <f>IF(D137="","",MAX($B$12:B136)+1)</f>
        <v>69</v>
      </c>
      <c r="C137" s="81" t="s">
        <v>119</v>
      </c>
      <c r="D137" s="114" t="s">
        <v>99</v>
      </c>
      <c r="E137" s="48">
        <v>40</v>
      </c>
      <c r="F137" s="20"/>
      <c r="G137" s="158"/>
      <c r="H137" s="193"/>
      <c r="I137" s="158">
        <f t="shared" si="5"/>
        <v>0</v>
      </c>
      <c r="J137" s="158">
        <f t="shared" si="6"/>
        <v>0</v>
      </c>
      <c r="K137" s="160">
        <f t="shared" si="7"/>
        <v>0</v>
      </c>
    </row>
    <row r="138" spans="1:11" s="109" customFormat="1">
      <c r="A138" s="155" t="s">
        <v>5</v>
      </c>
      <c r="B138" s="122">
        <f>IF(D138="","",MAX($B$12:B137)+1)</f>
        <v>70</v>
      </c>
      <c r="C138" s="81" t="s">
        <v>120</v>
      </c>
      <c r="D138" s="114" t="s">
        <v>81</v>
      </c>
      <c r="E138" s="48">
        <v>20</v>
      </c>
      <c r="F138" s="20"/>
      <c r="G138" s="158"/>
      <c r="H138" s="193"/>
      <c r="I138" s="158">
        <f t="shared" si="5"/>
        <v>0</v>
      </c>
      <c r="J138" s="158">
        <f t="shared" si="6"/>
        <v>0</v>
      </c>
      <c r="K138" s="160">
        <f t="shared" si="7"/>
        <v>0</v>
      </c>
    </row>
    <row r="139" spans="1:11" s="109" customFormat="1" ht="15">
      <c r="A139" s="61"/>
      <c r="B139" s="18"/>
      <c r="C139" s="72" t="s">
        <v>791</v>
      </c>
      <c r="D139" s="18"/>
      <c r="E139" s="18"/>
      <c r="F139" s="20"/>
      <c r="G139" s="134"/>
      <c r="H139" s="191"/>
      <c r="I139" s="134"/>
      <c r="J139" s="134"/>
      <c r="K139" s="139"/>
    </row>
    <row r="140" spans="1:11" s="109" customFormat="1">
      <c r="A140" s="155" t="s">
        <v>5</v>
      </c>
      <c r="B140" s="122">
        <f>IF(D140="","",MAX($B$12:B139)+1)</f>
        <v>71</v>
      </c>
      <c r="C140" s="81" t="s">
        <v>121</v>
      </c>
      <c r="D140" s="114" t="s">
        <v>99</v>
      </c>
      <c r="E140" s="48">
        <v>100</v>
      </c>
      <c r="F140" s="20"/>
      <c r="G140" s="158"/>
      <c r="H140" s="193"/>
      <c r="I140" s="158">
        <f t="shared" si="5"/>
        <v>0</v>
      </c>
      <c r="J140" s="158">
        <f t="shared" si="6"/>
        <v>0</v>
      </c>
      <c r="K140" s="160">
        <f t="shared" si="7"/>
        <v>0</v>
      </c>
    </row>
    <row r="141" spans="1:11" s="109" customFormat="1" ht="15">
      <c r="A141" s="61"/>
      <c r="B141" s="18"/>
      <c r="C141" s="72" t="s">
        <v>122</v>
      </c>
      <c r="D141" s="18"/>
      <c r="E141" s="18"/>
      <c r="F141" s="20"/>
      <c r="G141" s="134"/>
      <c r="H141" s="191"/>
      <c r="I141" s="134"/>
      <c r="J141" s="134"/>
      <c r="K141" s="139"/>
    </row>
    <row r="142" spans="1:11" s="109" customFormat="1">
      <c r="A142" s="155" t="s">
        <v>5</v>
      </c>
      <c r="B142" s="122">
        <f>IF(D142="","",MAX($B$12:B141)+1)</f>
        <v>72</v>
      </c>
      <c r="C142" s="81" t="s">
        <v>123</v>
      </c>
      <c r="D142" s="114" t="s">
        <v>81</v>
      </c>
      <c r="E142" s="48">
        <v>50</v>
      </c>
      <c r="F142" s="20"/>
      <c r="G142" s="158"/>
      <c r="H142" s="193"/>
      <c r="I142" s="158">
        <f t="shared" si="5"/>
        <v>0</v>
      </c>
      <c r="J142" s="158">
        <f t="shared" si="6"/>
        <v>0</v>
      </c>
      <c r="K142" s="160">
        <f t="shared" si="7"/>
        <v>0</v>
      </c>
    </row>
    <row r="143" spans="1:11" s="109" customFormat="1" ht="15">
      <c r="A143" s="61"/>
      <c r="B143" s="18"/>
      <c r="C143" s="72" t="s">
        <v>124</v>
      </c>
      <c r="D143" s="18"/>
      <c r="E143" s="18"/>
      <c r="F143" s="20"/>
      <c r="G143" s="134"/>
      <c r="H143" s="191"/>
      <c r="I143" s="134"/>
      <c r="J143" s="134"/>
      <c r="K143" s="139"/>
    </row>
    <row r="144" spans="1:11" s="109" customFormat="1">
      <c r="A144" s="155" t="s">
        <v>5</v>
      </c>
      <c r="B144" s="122">
        <f>IF(D144="","",MAX($B$12:B143)+1)</f>
        <v>73</v>
      </c>
      <c r="C144" s="81" t="s">
        <v>792</v>
      </c>
      <c r="D144" s="114" t="s">
        <v>14</v>
      </c>
      <c r="E144" s="48">
        <v>20</v>
      </c>
      <c r="F144" s="20"/>
      <c r="G144" s="158"/>
      <c r="H144" s="193"/>
      <c r="I144" s="158">
        <f t="shared" si="5"/>
        <v>0</v>
      </c>
      <c r="J144" s="158">
        <f t="shared" si="6"/>
        <v>0</v>
      </c>
      <c r="K144" s="160">
        <f t="shared" si="7"/>
        <v>0</v>
      </c>
    </row>
    <row r="145" spans="1:11" s="109" customFormat="1" ht="15">
      <c r="A145" s="61"/>
      <c r="B145" s="18"/>
      <c r="C145" s="72" t="s">
        <v>125</v>
      </c>
      <c r="D145" s="18"/>
      <c r="E145" s="18"/>
      <c r="F145" s="20"/>
      <c r="G145" s="134"/>
      <c r="H145" s="191"/>
      <c r="I145" s="134"/>
      <c r="J145" s="134"/>
      <c r="K145" s="139"/>
    </row>
    <row r="146" spans="1:11" s="109" customFormat="1" ht="42.75">
      <c r="A146" s="155" t="s">
        <v>5</v>
      </c>
      <c r="B146" s="122">
        <f>IF(D146="","",MAX($B$12:B145)+1)</f>
        <v>74</v>
      </c>
      <c r="C146" s="81" t="s">
        <v>126</v>
      </c>
      <c r="D146" s="114" t="s">
        <v>14</v>
      </c>
      <c r="E146" s="48">
        <v>5</v>
      </c>
      <c r="F146" s="20"/>
      <c r="G146" s="158"/>
      <c r="H146" s="193"/>
      <c r="I146" s="158">
        <f t="shared" si="5"/>
        <v>0</v>
      </c>
      <c r="J146" s="158">
        <f t="shared" si="6"/>
        <v>0</v>
      </c>
      <c r="K146" s="160">
        <f t="shared" si="7"/>
        <v>0</v>
      </c>
    </row>
    <row r="147" spans="1:11" s="109" customFormat="1" ht="42.75">
      <c r="A147" s="155" t="s">
        <v>5</v>
      </c>
      <c r="B147" s="122">
        <f>IF(D147="","",MAX($B$12:B146)+1)</f>
        <v>75</v>
      </c>
      <c r="C147" s="81" t="s">
        <v>127</v>
      </c>
      <c r="D147" s="114" t="s">
        <v>14</v>
      </c>
      <c r="E147" s="48">
        <v>3</v>
      </c>
      <c r="F147" s="20"/>
      <c r="G147" s="158"/>
      <c r="H147" s="193"/>
      <c r="I147" s="158">
        <f t="shared" si="5"/>
        <v>0</v>
      </c>
      <c r="J147" s="158">
        <f t="shared" si="6"/>
        <v>0</v>
      </c>
      <c r="K147" s="160">
        <f t="shared" si="7"/>
        <v>0</v>
      </c>
    </row>
    <row r="148" spans="1:11" s="109" customFormat="1" ht="75">
      <c r="A148" s="61"/>
      <c r="B148" s="18"/>
      <c r="C148" s="72" t="s">
        <v>128</v>
      </c>
      <c r="D148" s="18"/>
      <c r="E148" s="18"/>
      <c r="F148" s="20"/>
      <c r="G148" s="134"/>
      <c r="H148" s="191"/>
      <c r="I148" s="134"/>
      <c r="J148" s="134"/>
      <c r="K148" s="139"/>
    </row>
    <row r="149" spans="1:11" s="109" customFormat="1">
      <c r="A149" s="155" t="s">
        <v>5</v>
      </c>
      <c r="B149" s="122">
        <f>IF(D149="","",MAX($B$12:B148)+1)</f>
        <v>76</v>
      </c>
      <c r="C149" s="81" t="s">
        <v>129</v>
      </c>
      <c r="D149" s="114" t="s">
        <v>14</v>
      </c>
      <c r="E149" s="48">
        <v>2</v>
      </c>
      <c r="F149" s="20"/>
      <c r="G149" s="158"/>
      <c r="H149" s="193"/>
      <c r="I149" s="158">
        <f t="shared" si="5"/>
        <v>0</v>
      </c>
      <c r="J149" s="158">
        <f t="shared" si="6"/>
        <v>0</v>
      </c>
      <c r="K149" s="160">
        <f t="shared" si="7"/>
        <v>0</v>
      </c>
    </row>
    <row r="150" spans="1:11" s="109" customFormat="1">
      <c r="A150" s="155" t="s">
        <v>5</v>
      </c>
      <c r="B150" s="122">
        <f>IF(D150="","",MAX($B$12:B149)+1)</f>
        <v>77</v>
      </c>
      <c r="C150" s="81" t="s">
        <v>130</v>
      </c>
      <c r="D150" s="114" t="s">
        <v>14</v>
      </c>
      <c r="E150" s="48">
        <v>2</v>
      </c>
      <c r="F150" s="20"/>
      <c r="G150" s="158"/>
      <c r="H150" s="193"/>
      <c r="I150" s="158">
        <f t="shared" si="5"/>
        <v>0</v>
      </c>
      <c r="J150" s="158">
        <f t="shared" si="6"/>
        <v>0</v>
      </c>
      <c r="K150" s="160">
        <f t="shared" si="7"/>
        <v>0</v>
      </c>
    </row>
    <row r="151" spans="1:11" s="109" customFormat="1">
      <c r="A151" s="155" t="s">
        <v>5</v>
      </c>
      <c r="B151" s="122">
        <f>IF(D151="","",MAX($B$12:B150)+1)</f>
        <v>78</v>
      </c>
      <c r="C151" s="81" t="s">
        <v>131</v>
      </c>
      <c r="D151" s="114" t="s">
        <v>14</v>
      </c>
      <c r="E151" s="48">
        <v>2</v>
      </c>
      <c r="F151" s="20"/>
      <c r="G151" s="158"/>
      <c r="H151" s="193"/>
      <c r="I151" s="158">
        <f t="shared" si="5"/>
        <v>0</v>
      </c>
      <c r="J151" s="158">
        <f t="shared" si="6"/>
        <v>0</v>
      </c>
      <c r="K151" s="160">
        <f t="shared" si="7"/>
        <v>0</v>
      </c>
    </row>
    <row r="152" spans="1:11" s="109" customFormat="1">
      <c r="A152" s="155" t="s">
        <v>5</v>
      </c>
      <c r="B152" s="122">
        <f>IF(D152="","",MAX($B$12:B151)+1)</f>
        <v>79</v>
      </c>
      <c r="C152" s="81" t="s">
        <v>132</v>
      </c>
      <c r="D152" s="114" t="s">
        <v>14</v>
      </c>
      <c r="E152" s="48">
        <v>2</v>
      </c>
      <c r="F152" s="20"/>
      <c r="G152" s="158"/>
      <c r="H152" s="193"/>
      <c r="I152" s="158">
        <f t="shared" ref="I152:I214" si="8">G152+(G152*H152)</f>
        <v>0</v>
      </c>
      <c r="J152" s="158">
        <f t="shared" ref="J152:J214" si="9">G152*E152</f>
        <v>0</v>
      </c>
      <c r="K152" s="160">
        <f t="shared" ref="K152:K214" si="10">I152*E152</f>
        <v>0</v>
      </c>
    </row>
    <row r="153" spans="1:11" s="109" customFormat="1" ht="42.75">
      <c r="A153" s="155" t="s">
        <v>5</v>
      </c>
      <c r="B153" s="122">
        <f>IF(D153="","",MAX($B$12:B152)+1)</f>
        <v>80</v>
      </c>
      <c r="C153" s="81" t="s">
        <v>133</v>
      </c>
      <c r="D153" s="114" t="s">
        <v>14</v>
      </c>
      <c r="E153" s="48">
        <v>5</v>
      </c>
      <c r="F153" s="20"/>
      <c r="G153" s="158"/>
      <c r="H153" s="193"/>
      <c r="I153" s="158">
        <f t="shared" si="8"/>
        <v>0</v>
      </c>
      <c r="J153" s="158">
        <f t="shared" si="9"/>
        <v>0</v>
      </c>
      <c r="K153" s="160">
        <f t="shared" si="10"/>
        <v>0</v>
      </c>
    </row>
    <row r="154" spans="1:11" s="109" customFormat="1" ht="42.75">
      <c r="A154" s="155" t="s">
        <v>5</v>
      </c>
      <c r="B154" s="122">
        <f>IF(D154="","",MAX($B$12:B153)+1)</f>
        <v>81</v>
      </c>
      <c r="C154" s="81" t="s">
        <v>134</v>
      </c>
      <c r="D154" s="114" t="s">
        <v>14</v>
      </c>
      <c r="E154" s="48">
        <v>5</v>
      </c>
      <c r="F154" s="20"/>
      <c r="G154" s="158"/>
      <c r="H154" s="193"/>
      <c r="I154" s="158">
        <f t="shared" si="8"/>
        <v>0</v>
      </c>
      <c r="J154" s="158">
        <f t="shared" si="9"/>
        <v>0</v>
      </c>
      <c r="K154" s="160">
        <f t="shared" si="10"/>
        <v>0</v>
      </c>
    </row>
    <row r="155" spans="1:11" s="109" customFormat="1" ht="28.5">
      <c r="A155" s="155" t="s">
        <v>5</v>
      </c>
      <c r="B155" s="122">
        <f>IF(D155="","",MAX($B$12:B154)+1)</f>
        <v>82</v>
      </c>
      <c r="C155" s="81" t="s">
        <v>135</v>
      </c>
      <c r="D155" s="114" t="s">
        <v>14</v>
      </c>
      <c r="E155" s="48">
        <v>2</v>
      </c>
      <c r="F155" s="20"/>
      <c r="G155" s="158"/>
      <c r="H155" s="193"/>
      <c r="I155" s="158">
        <f t="shared" si="8"/>
        <v>0</v>
      </c>
      <c r="J155" s="158">
        <f t="shared" si="9"/>
        <v>0</v>
      </c>
      <c r="K155" s="160">
        <f t="shared" si="10"/>
        <v>0</v>
      </c>
    </row>
    <row r="156" spans="1:11" s="109" customFormat="1" ht="28.5">
      <c r="A156" s="155" t="s">
        <v>5</v>
      </c>
      <c r="B156" s="122">
        <f>IF(D156="","",MAX($B$12:B155)+1)</f>
        <v>83</v>
      </c>
      <c r="C156" s="81" t="s">
        <v>136</v>
      </c>
      <c r="D156" s="114" t="s">
        <v>14</v>
      </c>
      <c r="E156" s="48">
        <v>2</v>
      </c>
      <c r="F156" s="20"/>
      <c r="G156" s="158"/>
      <c r="H156" s="193"/>
      <c r="I156" s="158">
        <f t="shared" si="8"/>
        <v>0</v>
      </c>
      <c r="J156" s="158">
        <f t="shared" si="9"/>
        <v>0</v>
      </c>
      <c r="K156" s="160">
        <f t="shared" si="10"/>
        <v>0</v>
      </c>
    </row>
    <row r="157" spans="1:11" s="109" customFormat="1" ht="60">
      <c r="A157" s="61"/>
      <c r="B157" s="18"/>
      <c r="C157" s="72" t="s">
        <v>137</v>
      </c>
      <c r="D157" s="18"/>
      <c r="E157" s="18"/>
      <c r="F157" s="20"/>
      <c r="G157" s="134"/>
      <c r="H157" s="191"/>
      <c r="I157" s="134"/>
      <c r="J157" s="134"/>
      <c r="K157" s="139"/>
    </row>
    <row r="158" spans="1:11" s="109" customFormat="1">
      <c r="A158" s="155" t="s">
        <v>5</v>
      </c>
      <c r="B158" s="122">
        <f>IF(D158="","",MAX($B$12:B157)+1)</f>
        <v>84</v>
      </c>
      <c r="C158" s="81" t="s">
        <v>138</v>
      </c>
      <c r="D158" s="114" t="s">
        <v>14</v>
      </c>
      <c r="E158" s="48">
        <v>2</v>
      </c>
      <c r="F158" s="20"/>
      <c r="G158" s="158"/>
      <c r="H158" s="193"/>
      <c r="I158" s="158">
        <f t="shared" si="8"/>
        <v>0</v>
      </c>
      <c r="J158" s="158">
        <f t="shared" si="9"/>
        <v>0</v>
      </c>
      <c r="K158" s="160">
        <f t="shared" si="10"/>
        <v>0</v>
      </c>
    </row>
    <row r="159" spans="1:11" s="109" customFormat="1">
      <c r="A159" s="155" t="s">
        <v>5</v>
      </c>
      <c r="B159" s="122">
        <f>IF(D159="","",MAX($B$12:B158)+1)</f>
        <v>85</v>
      </c>
      <c r="C159" s="81" t="s">
        <v>139</v>
      </c>
      <c r="D159" s="114" t="s">
        <v>14</v>
      </c>
      <c r="E159" s="48">
        <v>2</v>
      </c>
      <c r="F159" s="20"/>
      <c r="G159" s="158"/>
      <c r="H159" s="193"/>
      <c r="I159" s="158">
        <f t="shared" si="8"/>
        <v>0</v>
      </c>
      <c r="J159" s="158">
        <f t="shared" si="9"/>
        <v>0</v>
      </c>
      <c r="K159" s="160">
        <f t="shared" si="10"/>
        <v>0</v>
      </c>
    </row>
    <row r="160" spans="1:11" s="109" customFormat="1">
      <c r="A160" s="155" t="s">
        <v>5</v>
      </c>
      <c r="B160" s="122">
        <f>IF(D160="","",MAX($B$12:B159)+1)</f>
        <v>86</v>
      </c>
      <c r="C160" s="81" t="s">
        <v>140</v>
      </c>
      <c r="D160" s="114" t="s">
        <v>14</v>
      </c>
      <c r="E160" s="48">
        <v>2</v>
      </c>
      <c r="F160" s="20"/>
      <c r="G160" s="158"/>
      <c r="H160" s="193"/>
      <c r="I160" s="158">
        <f t="shared" si="8"/>
        <v>0</v>
      </c>
      <c r="J160" s="158">
        <f t="shared" si="9"/>
        <v>0</v>
      </c>
      <c r="K160" s="160">
        <f t="shared" si="10"/>
        <v>0</v>
      </c>
    </row>
    <row r="161" spans="1:11" s="109" customFormat="1" ht="15">
      <c r="A161" s="61"/>
      <c r="B161" s="18"/>
      <c r="C161" s="72" t="s">
        <v>141</v>
      </c>
      <c r="D161" s="18"/>
      <c r="E161" s="18"/>
      <c r="F161" s="20"/>
      <c r="G161" s="134"/>
      <c r="H161" s="191"/>
      <c r="I161" s="134"/>
      <c r="J161" s="134"/>
      <c r="K161" s="139"/>
    </row>
    <row r="162" spans="1:11" s="109" customFormat="1" ht="75">
      <c r="A162" s="61"/>
      <c r="B162" s="18"/>
      <c r="C162" s="72" t="s">
        <v>142</v>
      </c>
      <c r="D162" s="18"/>
      <c r="E162" s="18"/>
      <c r="F162" s="20"/>
      <c r="G162" s="134"/>
      <c r="H162" s="191"/>
      <c r="I162" s="134"/>
      <c r="J162" s="134"/>
      <c r="K162" s="139"/>
    </row>
    <row r="163" spans="1:11" s="109" customFormat="1">
      <c r="A163" s="155" t="s">
        <v>5</v>
      </c>
      <c r="B163" s="122">
        <f>IF(D163="","",MAX($B$12:B162)+1)</f>
        <v>87</v>
      </c>
      <c r="C163" s="81" t="s">
        <v>129</v>
      </c>
      <c r="D163" s="114" t="s">
        <v>14</v>
      </c>
      <c r="E163" s="162">
        <v>1</v>
      </c>
      <c r="F163" s="20"/>
      <c r="G163" s="158"/>
      <c r="H163" s="193"/>
      <c r="I163" s="158">
        <f t="shared" si="8"/>
        <v>0</v>
      </c>
      <c r="J163" s="158">
        <f t="shared" si="9"/>
        <v>0</v>
      </c>
      <c r="K163" s="160">
        <f t="shared" si="10"/>
        <v>0</v>
      </c>
    </row>
    <row r="164" spans="1:11" s="109" customFormat="1">
      <c r="A164" s="155" t="s">
        <v>5</v>
      </c>
      <c r="B164" s="122">
        <f>IF(D164="","",MAX($B$12:B163)+1)</f>
        <v>88</v>
      </c>
      <c r="C164" s="81" t="s">
        <v>143</v>
      </c>
      <c r="D164" s="114" t="s">
        <v>14</v>
      </c>
      <c r="E164" s="162">
        <v>1</v>
      </c>
      <c r="F164" s="20"/>
      <c r="G164" s="158"/>
      <c r="H164" s="193"/>
      <c r="I164" s="158">
        <f t="shared" si="8"/>
        <v>0</v>
      </c>
      <c r="J164" s="158">
        <f t="shared" si="9"/>
        <v>0</v>
      </c>
      <c r="K164" s="160">
        <f t="shared" si="10"/>
        <v>0</v>
      </c>
    </row>
    <row r="165" spans="1:11" s="109" customFormat="1">
      <c r="A165" s="155" t="s">
        <v>5</v>
      </c>
      <c r="B165" s="122">
        <f>IF(D165="","",MAX($B$12:B164)+1)</f>
        <v>89</v>
      </c>
      <c r="C165" s="81" t="s">
        <v>144</v>
      </c>
      <c r="D165" s="114" t="s">
        <v>14</v>
      </c>
      <c r="E165" s="162">
        <v>1</v>
      </c>
      <c r="F165" s="20"/>
      <c r="G165" s="158"/>
      <c r="H165" s="193"/>
      <c r="I165" s="158">
        <f t="shared" si="8"/>
        <v>0</v>
      </c>
      <c r="J165" s="158">
        <f t="shared" si="9"/>
        <v>0</v>
      </c>
      <c r="K165" s="160">
        <f t="shared" si="10"/>
        <v>0</v>
      </c>
    </row>
    <row r="166" spans="1:11" s="109" customFormat="1">
      <c r="A166" s="155" t="s">
        <v>5</v>
      </c>
      <c r="B166" s="122">
        <f>IF(D166="","",MAX($B$12:B165)+1)</f>
        <v>90</v>
      </c>
      <c r="C166" s="81" t="s">
        <v>132</v>
      </c>
      <c r="D166" s="114" t="s">
        <v>14</v>
      </c>
      <c r="E166" s="162">
        <v>1</v>
      </c>
      <c r="F166" s="20"/>
      <c r="G166" s="158"/>
      <c r="H166" s="193"/>
      <c r="I166" s="158">
        <f t="shared" si="8"/>
        <v>0</v>
      </c>
      <c r="J166" s="158">
        <f t="shared" si="9"/>
        <v>0</v>
      </c>
      <c r="K166" s="160">
        <f t="shared" si="10"/>
        <v>0</v>
      </c>
    </row>
    <row r="167" spans="1:11" s="109" customFormat="1" ht="15">
      <c r="A167" s="61"/>
      <c r="B167" s="18"/>
      <c r="C167" s="80" t="s">
        <v>145</v>
      </c>
      <c r="D167" s="18"/>
      <c r="E167" s="18"/>
      <c r="F167" s="20"/>
      <c r="G167" s="134"/>
      <c r="H167" s="191"/>
      <c r="I167" s="134"/>
      <c r="J167" s="134"/>
      <c r="K167" s="139"/>
    </row>
    <row r="168" spans="1:11" s="109" customFormat="1" ht="15">
      <c r="A168" s="61"/>
      <c r="B168" s="18"/>
      <c r="C168" s="80" t="s">
        <v>146</v>
      </c>
      <c r="D168" s="18"/>
      <c r="E168" s="18"/>
      <c r="F168" s="20"/>
      <c r="G168" s="134"/>
      <c r="H168" s="191"/>
      <c r="I168" s="134"/>
      <c r="J168" s="134"/>
      <c r="K168" s="139"/>
    </row>
    <row r="169" spans="1:11" s="109" customFormat="1">
      <c r="A169" s="155" t="s">
        <v>5</v>
      </c>
      <c r="B169" s="122">
        <f>IF(D169="","",MAX($B$12:B168)+1)</f>
        <v>91</v>
      </c>
      <c r="C169" s="81" t="s">
        <v>147</v>
      </c>
      <c r="D169" s="114" t="s">
        <v>14</v>
      </c>
      <c r="E169" s="48">
        <v>1</v>
      </c>
      <c r="F169" s="20"/>
      <c r="G169" s="158"/>
      <c r="H169" s="193"/>
      <c r="I169" s="158">
        <f t="shared" si="8"/>
        <v>0</v>
      </c>
      <c r="J169" s="158">
        <f t="shared" si="9"/>
        <v>0</v>
      </c>
      <c r="K169" s="160">
        <f t="shared" si="10"/>
        <v>0</v>
      </c>
    </row>
    <row r="170" spans="1:11" s="109" customFormat="1" ht="15">
      <c r="A170" s="61"/>
      <c r="B170" s="18"/>
      <c r="C170" s="80" t="s">
        <v>148</v>
      </c>
      <c r="D170" s="18"/>
      <c r="E170" s="18"/>
      <c r="F170" s="20"/>
      <c r="G170" s="134"/>
      <c r="H170" s="191"/>
      <c r="I170" s="134"/>
      <c r="J170" s="134"/>
      <c r="K170" s="139"/>
    </row>
    <row r="171" spans="1:11" s="109" customFormat="1">
      <c r="A171" s="155" t="s">
        <v>5</v>
      </c>
      <c r="B171" s="122">
        <f>IF(D171="","",MAX($B$12:B170)+1)</f>
        <v>92</v>
      </c>
      <c r="C171" s="81" t="s">
        <v>149</v>
      </c>
      <c r="D171" s="114" t="s">
        <v>14</v>
      </c>
      <c r="E171" s="48">
        <v>1</v>
      </c>
      <c r="F171" s="20"/>
      <c r="G171" s="158"/>
      <c r="H171" s="193"/>
      <c r="I171" s="158">
        <f t="shared" si="8"/>
        <v>0</v>
      </c>
      <c r="J171" s="158">
        <f t="shared" si="9"/>
        <v>0</v>
      </c>
      <c r="K171" s="160">
        <f t="shared" si="10"/>
        <v>0</v>
      </c>
    </row>
    <row r="172" spans="1:11" s="109" customFormat="1" ht="30">
      <c r="A172" s="61"/>
      <c r="B172" s="18"/>
      <c r="C172" s="80" t="s">
        <v>150</v>
      </c>
      <c r="D172" s="18"/>
      <c r="E172" s="18"/>
      <c r="F172" s="20"/>
      <c r="G172" s="134"/>
      <c r="H172" s="191"/>
      <c r="I172" s="134"/>
      <c r="J172" s="134"/>
      <c r="K172" s="139"/>
    </row>
    <row r="173" spans="1:11" s="109" customFormat="1">
      <c r="A173" s="155" t="s">
        <v>5</v>
      </c>
      <c r="B173" s="122">
        <f>IF(D173="","",MAX($B$12:B172)+1)</f>
        <v>93</v>
      </c>
      <c r="C173" s="81" t="s">
        <v>151</v>
      </c>
      <c r="D173" s="114" t="s">
        <v>14</v>
      </c>
      <c r="E173" s="48">
        <v>1</v>
      </c>
      <c r="F173" s="20"/>
      <c r="G173" s="158"/>
      <c r="H173" s="193"/>
      <c r="I173" s="158">
        <f t="shared" si="8"/>
        <v>0</v>
      </c>
      <c r="J173" s="158">
        <f t="shared" si="9"/>
        <v>0</v>
      </c>
      <c r="K173" s="160">
        <f t="shared" si="10"/>
        <v>0</v>
      </c>
    </row>
    <row r="174" spans="1:11" s="109" customFormat="1">
      <c r="A174" s="155" t="s">
        <v>5</v>
      </c>
      <c r="B174" s="122">
        <f>IF(D174="","",MAX($B$12:B173)+1)</f>
        <v>94</v>
      </c>
      <c r="C174" s="81" t="s">
        <v>152</v>
      </c>
      <c r="D174" s="114" t="s">
        <v>14</v>
      </c>
      <c r="E174" s="48">
        <v>1</v>
      </c>
      <c r="F174" s="20"/>
      <c r="G174" s="158"/>
      <c r="H174" s="193"/>
      <c r="I174" s="158">
        <f t="shared" si="8"/>
        <v>0</v>
      </c>
      <c r="J174" s="158">
        <f t="shared" si="9"/>
        <v>0</v>
      </c>
      <c r="K174" s="160">
        <f t="shared" si="10"/>
        <v>0</v>
      </c>
    </row>
    <row r="175" spans="1:11" s="109" customFormat="1">
      <c r="A175" s="155" t="s">
        <v>5</v>
      </c>
      <c r="B175" s="122">
        <f>IF(D175="","",MAX($B$12:B174)+1)</f>
        <v>95</v>
      </c>
      <c r="C175" s="81" t="s">
        <v>153</v>
      </c>
      <c r="D175" s="114" t="s">
        <v>14</v>
      </c>
      <c r="E175" s="48">
        <v>1</v>
      </c>
      <c r="F175" s="20"/>
      <c r="G175" s="158"/>
      <c r="H175" s="193"/>
      <c r="I175" s="158">
        <f t="shared" si="8"/>
        <v>0</v>
      </c>
      <c r="J175" s="158">
        <f t="shared" si="9"/>
        <v>0</v>
      </c>
      <c r="K175" s="160">
        <f t="shared" si="10"/>
        <v>0</v>
      </c>
    </row>
    <row r="176" spans="1:11" s="109" customFormat="1">
      <c r="A176" s="155" t="s">
        <v>5</v>
      </c>
      <c r="B176" s="122">
        <f>IF(D176="","",MAX($B$12:B175)+1)</f>
        <v>96</v>
      </c>
      <c r="C176" s="81" t="s">
        <v>154</v>
      </c>
      <c r="D176" s="114" t="s">
        <v>14</v>
      </c>
      <c r="E176" s="48">
        <v>1</v>
      </c>
      <c r="F176" s="20"/>
      <c r="G176" s="158"/>
      <c r="H176" s="193"/>
      <c r="I176" s="158">
        <f t="shared" si="8"/>
        <v>0</v>
      </c>
      <c r="J176" s="158">
        <f t="shared" si="9"/>
        <v>0</v>
      </c>
      <c r="K176" s="160">
        <f t="shared" si="10"/>
        <v>0</v>
      </c>
    </row>
    <row r="177" spans="1:11" s="109" customFormat="1" ht="15">
      <c r="A177" s="61"/>
      <c r="B177" s="18"/>
      <c r="C177" s="79" t="s">
        <v>155</v>
      </c>
      <c r="D177" s="18"/>
      <c r="E177" s="18"/>
      <c r="F177" s="20"/>
      <c r="G177" s="134"/>
      <c r="H177" s="191"/>
      <c r="I177" s="134"/>
      <c r="J177" s="134"/>
      <c r="K177" s="139"/>
    </row>
    <row r="178" spans="1:11" s="109" customFormat="1">
      <c r="A178" s="61"/>
      <c r="B178" s="18"/>
      <c r="C178" s="82" t="s">
        <v>156</v>
      </c>
      <c r="D178" s="18"/>
      <c r="E178" s="18"/>
      <c r="F178" s="20"/>
      <c r="G178" s="134"/>
      <c r="H178" s="191"/>
      <c r="I178" s="134"/>
      <c r="J178" s="134"/>
      <c r="K178" s="139"/>
    </row>
    <row r="179" spans="1:11" s="109" customFormat="1">
      <c r="A179" s="61"/>
      <c r="B179" s="18"/>
      <c r="C179" s="78" t="s">
        <v>157</v>
      </c>
      <c r="D179" s="18"/>
      <c r="E179" s="18"/>
      <c r="F179" s="20"/>
      <c r="G179" s="134"/>
      <c r="H179" s="191"/>
      <c r="I179" s="134"/>
      <c r="J179" s="134"/>
      <c r="K179" s="139"/>
    </row>
    <row r="180" spans="1:11" s="109" customFormat="1">
      <c r="A180" s="61"/>
      <c r="B180" s="18"/>
      <c r="C180" s="78" t="s">
        <v>158</v>
      </c>
      <c r="D180" s="18"/>
      <c r="E180" s="18"/>
      <c r="F180" s="20"/>
      <c r="G180" s="134"/>
      <c r="H180" s="191"/>
      <c r="I180" s="134"/>
      <c r="J180" s="134"/>
      <c r="K180" s="139"/>
    </row>
    <row r="181" spans="1:11" s="109" customFormat="1">
      <c r="A181" s="61"/>
      <c r="B181" s="18"/>
      <c r="C181" s="78" t="s">
        <v>159</v>
      </c>
      <c r="D181" s="18"/>
      <c r="E181" s="18"/>
      <c r="F181" s="20"/>
      <c r="G181" s="134"/>
      <c r="H181" s="191"/>
      <c r="I181" s="134"/>
      <c r="J181" s="134"/>
      <c r="K181" s="139"/>
    </row>
    <row r="182" spans="1:11" s="109" customFormat="1">
      <c r="A182" s="61"/>
      <c r="B182" s="18"/>
      <c r="C182" s="78" t="s">
        <v>160</v>
      </c>
      <c r="D182" s="18"/>
      <c r="E182" s="18"/>
      <c r="F182" s="20"/>
      <c r="G182" s="134"/>
      <c r="H182" s="191"/>
      <c r="I182" s="134"/>
      <c r="J182" s="134"/>
      <c r="K182" s="139"/>
    </row>
    <row r="183" spans="1:11" s="109" customFormat="1">
      <c r="A183" s="61"/>
      <c r="B183" s="18"/>
      <c r="C183" s="78" t="s">
        <v>161</v>
      </c>
      <c r="D183" s="18"/>
      <c r="E183" s="18"/>
      <c r="F183" s="20"/>
      <c r="G183" s="134"/>
      <c r="H183" s="191"/>
      <c r="I183" s="134"/>
      <c r="J183" s="134"/>
      <c r="K183" s="139"/>
    </row>
    <row r="184" spans="1:11" s="109" customFormat="1">
      <c r="A184" s="61"/>
      <c r="B184" s="18"/>
      <c r="C184" s="78" t="s">
        <v>162</v>
      </c>
      <c r="D184" s="18"/>
      <c r="E184" s="18"/>
      <c r="F184" s="20"/>
      <c r="G184" s="134"/>
      <c r="H184" s="191"/>
      <c r="I184" s="134"/>
      <c r="J184" s="134"/>
      <c r="K184" s="139"/>
    </row>
    <row r="185" spans="1:11" s="109" customFormat="1">
      <c r="A185" s="61"/>
      <c r="B185" s="18"/>
      <c r="C185" s="78" t="s">
        <v>163</v>
      </c>
      <c r="D185" s="18"/>
      <c r="E185" s="18"/>
      <c r="F185" s="20"/>
      <c r="G185" s="134"/>
      <c r="H185" s="191"/>
      <c r="I185" s="134"/>
      <c r="J185" s="134"/>
      <c r="K185" s="139"/>
    </row>
    <row r="186" spans="1:11" s="109" customFormat="1">
      <c r="A186" s="61"/>
      <c r="B186" s="18"/>
      <c r="C186" s="78" t="s">
        <v>164</v>
      </c>
      <c r="D186" s="18"/>
      <c r="E186" s="18"/>
      <c r="F186" s="20"/>
      <c r="G186" s="134"/>
      <c r="H186" s="191"/>
      <c r="I186" s="134"/>
      <c r="J186" s="134"/>
      <c r="K186" s="139"/>
    </row>
    <row r="187" spans="1:11" s="109" customFormat="1">
      <c r="A187" s="61"/>
      <c r="B187" s="18"/>
      <c r="C187" s="78" t="s">
        <v>165</v>
      </c>
      <c r="D187" s="18"/>
      <c r="E187" s="18"/>
      <c r="F187" s="20"/>
      <c r="G187" s="134"/>
      <c r="H187" s="191"/>
      <c r="I187" s="134"/>
      <c r="J187" s="134"/>
      <c r="K187" s="139"/>
    </row>
    <row r="188" spans="1:11" s="109" customFormat="1" ht="45">
      <c r="A188" s="61"/>
      <c r="B188" s="18"/>
      <c r="C188" s="83" t="s">
        <v>166</v>
      </c>
      <c r="D188" s="18"/>
      <c r="E188" s="18"/>
      <c r="F188" s="20"/>
      <c r="G188" s="134"/>
      <c r="H188" s="191"/>
      <c r="I188" s="134"/>
      <c r="J188" s="134"/>
      <c r="K188" s="139"/>
    </row>
    <row r="189" spans="1:11" s="109" customFormat="1">
      <c r="A189" s="155" t="s">
        <v>5</v>
      </c>
      <c r="B189" s="122">
        <f>IF(D189="","",MAX($B$12:B188)+1)</f>
        <v>97</v>
      </c>
      <c r="C189" s="78" t="s">
        <v>167</v>
      </c>
      <c r="D189" s="114" t="s">
        <v>99</v>
      </c>
      <c r="E189" s="48">
        <v>50</v>
      </c>
      <c r="F189" s="20"/>
      <c r="G189" s="158"/>
      <c r="H189" s="193"/>
      <c r="I189" s="158">
        <f t="shared" si="8"/>
        <v>0</v>
      </c>
      <c r="J189" s="158">
        <f t="shared" si="9"/>
        <v>0</v>
      </c>
      <c r="K189" s="160">
        <f t="shared" si="10"/>
        <v>0</v>
      </c>
    </row>
    <row r="190" spans="1:11" s="109" customFormat="1">
      <c r="A190" s="155" t="s">
        <v>5</v>
      </c>
      <c r="B190" s="122">
        <f>IF(D190="","",MAX($B$12:B189)+1)</f>
        <v>98</v>
      </c>
      <c r="C190" s="78" t="s">
        <v>168</v>
      </c>
      <c r="D190" s="114" t="s">
        <v>99</v>
      </c>
      <c r="E190" s="48">
        <v>50</v>
      </c>
      <c r="F190" s="20"/>
      <c r="G190" s="158"/>
      <c r="H190" s="193"/>
      <c r="I190" s="158">
        <f t="shared" si="8"/>
        <v>0</v>
      </c>
      <c r="J190" s="158">
        <f t="shared" si="9"/>
        <v>0</v>
      </c>
      <c r="K190" s="160">
        <f t="shared" si="10"/>
        <v>0</v>
      </c>
    </row>
    <row r="191" spans="1:11" s="109" customFormat="1">
      <c r="A191" s="155" t="s">
        <v>5</v>
      </c>
      <c r="B191" s="122">
        <f>IF(D191="","",MAX($B$12:B190)+1)</f>
        <v>99</v>
      </c>
      <c r="C191" s="78" t="s">
        <v>169</v>
      </c>
      <c r="D191" s="114" t="s">
        <v>99</v>
      </c>
      <c r="E191" s="48">
        <v>50</v>
      </c>
      <c r="F191" s="20"/>
      <c r="G191" s="158"/>
      <c r="H191" s="193"/>
      <c r="I191" s="158">
        <f t="shared" si="8"/>
        <v>0</v>
      </c>
      <c r="J191" s="158">
        <f t="shared" si="9"/>
        <v>0</v>
      </c>
      <c r="K191" s="160">
        <f t="shared" si="10"/>
        <v>0</v>
      </c>
    </row>
    <row r="192" spans="1:11" s="109" customFormat="1">
      <c r="A192" s="155" t="s">
        <v>5</v>
      </c>
      <c r="B192" s="122">
        <f>IF(D192="","",MAX($B$12:B191)+1)</f>
        <v>100</v>
      </c>
      <c r="C192" s="78" t="s">
        <v>170</v>
      </c>
      <c r="D192" s="114" t="s">
        <v>99</v>
      </c>
      <c r="E192" s="48">
        <v>50</v>
      </c>
      <c r="F192" s="20"/>
      <c r="G192" s="158"/>
      <c r="H192" s="193"/>
      <c r="I192" s="158">
        <f t="shared" si="8"/>
        <v>0</v>
      </c>
      <c r="J192" s="158">
        <f t="shared" si="9"/>
        <v>0</v>
      </c>
      <c r="K192" s="160">
        <f t="shared" si="10"/>
        <v>0</v>
      </c>
    </row>
    <row r="193" spans="1:11" s="109" customFormat="1">
      <c r="A193" s="155" t="s">
        <v>5</v>
      </c>
      <c r="B193" s="122">
        <f>IF(D193="","",MAX($B$12:B192)+1)</f>
        <v>101</v>
      </c>
      <c r="C193" s="78" t="s">
        <v>171</v>
      </c>
      <c r="D193" s="114" t="s">
        <v>99</v>
      </c>
      <c r="E193" s="48">
        <v>50</v>
      </c>
      <c r="F193" s="20"/>
      <c r="G193" s="158"/>
      <c r="H193" s="193"/>
      <c r="I193" s="158">
        <f t="shared" si="8"/>
        <v>0</v>
      </c>
      <c r="J193" s="158">
        <f t="shared" si="9"/>
        <v>0</v>
      </c>
      <c r="K193" s="160">
        <f t="shared" si="10"/>
        <v>0</v>
      </c>
    </row>
    <row r="194" spans="1:11" s="109" customFormat="1">
      <c r="A194" s="155" t="s">
        <v>5</v>
      </c>
      <c r="B194" s="122">
        <f>IF(D194="","",MAX($B$12:B193)+1)</f>
        <v>102</v>
      </c>
      <c r="C194" s="78" t="s">
        <v>172</v>
      </c>
      <c r="D194" s="114" t="s">
        <v>99</v>
      </c>
      <c r="E194" s="48">
        <v>50</v>
      </c>
      <c r="F194" s="20"/>
      <c r="G194" s="158"/>
      <c r="H194" s="193"/>
      <c r="I194" s="158">
        <f t="shared" si="8"/>
        <v>0</v>
      </c>
      <c r="J194" s="158">
        <f t="shared" si="9"/>
        <v>0</v>
      </c>
      <c r="K194" s="160">
        <f t="shared" si="10"/>
        <v>0</v>
      </c>
    </row>
    <row r="195" spans="1:11" s="109" customFormat="1">
      <c r="A195" s="155" t="s">
        <v>5</v>
      </c>
      <c r="B195" s="122">
        <f>IF(D195="","",MAX($B$12:B194)+1)</f>
        <v>103</v>
      </c>
      <c r="C195" s="78" t="s">
        <v>173</v>
      </c>
      <c r="D195" s="114" t="s">
        <v>99</v>
      </c>
      <c r="E195" s="48">
        <v>50</v>
      </c>
      <c r="F195" s="20"/>
      <c r="G195" s="158"/>
      <c r="H195" s="193"/>
      <c r="I195" s="158">
        <f t="shared" si="8"/>
        <v>0</v>
      </c>
      <c r="J195" s="158">
        <f t="shared" si="9"/>
        <v>0</v>
      </c>
      <c r="K195" s="160">
        <f t="shared" si="10"/>
        <v>0</v>
      </c>
    </row>
    <row r="196" spans="1:11" s="109" customFormat="1">
      <c r="A196" s="155" t="s">
        <v>5</v>
      </c>
      <c r="B196" s="122">
        <f>IF(D196="","",MAX($B$12:B195)+1)</f>
        <v>104</v>
      </c>
      <c r="C196" s="78" t="s">
        <v>174</v>
      </c>
      <c r="D196" s="114" t="s">
        <v>99</v>
      </c>
      <c r="E196" s="48">
        <v>50</v>
      </c>
      <c r="F196" s="20"/>
      <c r="G196" s="158"/>
      <c r="H196" s="193"/>
      <c r="I196" s="158">
        <f t="shared" si="8"/>
        <v>0</v>
      </c>
      <c r="J196" s="158">
        <f t="shared" si="9"/>
        <v>0</v>
      </c>
      <c r="K196" s="160">
        <f t="shared" si="10"/>
        <v>0</v>
      </c>
    </row>
    <row r="197" spans="1:11" s="109" customFormat="1">
      <c r="A197" s="155" t="s">
        <v>5</v>
      </c>
      <c r="B197" s="122">
        <f>IF(D197="","",MAX($B$12:B196)+1)</f>
        <v>105</v>
      </c>
      <c r="C197" s="78" t="s">
        <v>175</v>
      </c>
      <c r="D197" s="114" t="s">
        <v>81</v>
      </c>
      <c r="E197" s="48">
        <v>30</v>
      </c>
      <c r="F197" s="20"/>
      <c r="G197" s="158"/>
      <c r="H197" s="193"/>
      <c r="I197" s="158">
        <f t="shared" si="8"/>
        <v>0</v>
      </c>
      <c r="J197" s="158">
        <f t="shared" si="9"/>
        <v>0</v>
      </c>
      <c r="K197" s="160">
        <f t="shared" si="10"/>
        <v>0</v>
      </c>
    </row>
    <row r="198" spans="1:11" s="109" customFormat="1">
      <c r="A198" s="155" t="s">
        <v>5</v>
      </c>
      <c r="B198" s="122">
        <f>IF(D198="","",MAX($B$12:B197)+1)</f>
        <v>106</v>
      </c>
      <c r="C198" s="78" t="s">
        <v>176</v>
      </c>
      <c r="D198" s="114" t="s">
        <v>81</v>
      </c>
      <c r="E198" s="48">
        <v>30</v>
      </c>
      <c r="F198" s="20"/>
      <c r="G198" s="158"/>
      <c r="H198" s="193"/>
      <c r="I198" s="158">
        <f t="shared" si="8"/>
        <v>0</v>
      </c>
      <c r="J198" s="158">
        <f t="shared" si="9"/>
        <v>0</v>
      </c>
      <c r="K198" s="160">
        <f t="shared" si="10"/>
        <v>0</v>
      </c>
    </row>
    <row r="199" spans="1:11" s="109" customFormat="1">
      <c r="A199" s="155" t="s">
        <v>5</v>
      </c>
      <c r="B199" s="122">
        <f>IF(D199="","",MAX($B$12:B198)+1)</f>
        <v>107</v>
      </c>
      <c r="C199" s="78" t="s">
        <v>177</v>
      </c>
      <c r="D199" s="114" t="s">
        <v>81</v>
      </c>
      <c r="E199" s="48">
        <v>30</v>
      </c>
      <c r="F199" s="20"/>
      <c r="G199" s="158"/>
      <c r="H199" s="193"/>
      <c r="I199" s="158">
        <f t="shared" si="8"/>
        <v>0</v>
      </c>
      <c r="J199" s="158">
        <f t="shared" si="9"/>
        <v>0</v>
      </c>
      <c r="K199" s="160">
        <f t="shared" si="10"/>
        <v>0</v>
      </c>
    </row>
    <row r="200" spans="1:11" s="109" customFormat="1">
      <c r="A200" s="155" t="s">
        <v>5</v>
      </c>
      <c r="B200" s="122">
        <f>IF(D200="","",MAX($B$12:B199)+1)</f>
        <v>108</v>
      </c>
      <c r="C200" s="78" t="s">
        <v>178</v>
      </c>
      <c r="D200" s="114" t="s">
        <v>81</v>
      </c>
      <c r="E200" s="48">
        <v>30</v>
      </c>
      <c r="F200" s="20"/>
      <c r="G200" s="158"/>
      <c r="H200" s="193"/>
      <c r="I200" s="158">
        <f t="shared" si="8"/>
        <v>0</v>
      </c>
      <c r="J200" s="158">
        <f t="shared" si="9"/>
        <v>0</v>
      </c>
      <c r="K200" s="160">
        <f t="shared" si="10"/>
        <v>0</v>
      </c>
    </row>
    <row r="201" spans="1:11" s="109" customFormat="1" ht="45">
      <c r="A201" s="61"/>
      <c r="B201" s="18"/>
      <c r="C201" s="83" t="s">
        <v>179</v>
      </c>
      <c r="D201" s="18"/>
      <c r="E201" s="18"/>
      <c r="F201" s="20"/>
      <c r="G201" s="134"/>
      <c r="H201" s="191"/>
      <c r="I201" s="134"/>
      <c r="J201" s="134"/>
      <c r="K201" s="139"/>
    </row>
    <row r="202" spans="1:11" s="109" customFormat="1">
      <c r="A202" s="155" t="s">
        <v>5</v>
      </c>
      <c r="B202" s="122">
        <f>IF(D202="","",MAX($B$12:B201)+1)</f>
        <v>109</v>
      </c>
      <c r="C202" s="78" t="s">
        <v>180</v>
      </c>
      <c r="D202" s="114" t="s">
        <v>99</v>
      </c>
      <c r="E202" s="48">
        <v>50</v>
      </c>
      <c r="F202" s="20"/>
      <c r="G202" s="158"/>
      <c r="H202" s="193"/>
      <c r="I202" s="158">
        <f t="shared" si="8"/>
        <v>0</v>
      </c>
      <c r="J202" s="158">
        <f t="shared" si="9"/>
        <v>0</v>
      </c>
      <c r="K202" s="160">
        <f t="shared" si="10"/>
        <v>0</v>
      </c>
    </row>
    <row r="203" spans="1:11" s="109" customFormat="1">
      <c r="A203" s="155" t="s">
        <v>5</v>
      </c>
      <c r="B203" s="122">
        <f>IF(D203="","",MAX($B$12:B202)+1)</f>
        <v>110</v>
      </c>
      <c r="C203" s="78" t="s">
        <v>181</v>
      </c>
      <c r="D203" s="114" t="s">
        <v>99</v>
      </c>
      <c r="E203" s="48">
        <v>50</v>
      </c>
      <c r="F203" s="20"/>
      <c r="G203" s="158"/>
      <c r="H203" s="193"/>
      <c r="I203" s="158">
        <f t="shared" si="8"/>
        <v>0</v>
      </c>
      <c r="J203" s="158">
        <f t="shared" si="9"/>
        <v>0</v>
      </c>
      <c r="K203" s="160">
        <f t="shared" si="10"/>
        <v>0</v>
      </c>
    </row>
    <row r="204" spans="1:11" s="109" customFormat="1" ht="15">
      <c r="A204" s="61"/>
      <c r="B204" s="18"/>
      <c r="C204" s="83" t="s">
        <v>182</v>
      </c>
      <c r="D204" s="18"/>
      <c r="E204" s="18"/>
      <c r="F204" s="20"/>
      <c r="G204" s="134"/>
      <c r="H204" s="191"/>
      <c r="I204" s="134"/>
      <c r="J204" s="134"/>
      <c r="K204" s="139"/>
    </row>
    <row r="205" spans="1:11" s="109" customFormat="1" ht="42.75">
      <c r="A205" s="155" t="s">
        <v>5</v>
      </c>
      <c r="B205" s="122">
        <f>IF(D205="","",MAX($B$12:B204)+1)</f>
        <v>111</v>
      </c>
      <c r="C205" s="78" t="s">
        <v>183</v>
      </c>
      <c r="D205" s="114" t="s">
        <v>81</v>
      </c>
      <c r="E205" s="48">
        <v>50</v>
      </c>
      <c r="F205" s="20"/>
      <c r="G205" s="158"/>
      <c r="H205" s="193"/>
      <c r="I205" s="158">
        <f t="shared" si="8"/>
        <v>0</v>
      </c>
      <c r="J205" s="158">
        <f t="shared" si="9"/>
        <v>0</v>
      </c>
      <c r="K205" s="160">
        <f t="shared" si="10"/>
        <v>0</v>
      </c>
    </row>
    <row r="206" spans="1:11" s="109" customFormat="1">
      <c r="A206" s="155" t="s">
        <v>5</v>
      </c>
      <c r="B206" s="122">
        <f>IF(D206="","",MAX($B$12:B205)+1)</f>
        <v>112</v>
      </c>
      <c r="C206" s="84" t="s">
        <v>184</v>
      </c>
      <c r="D206" s="114" t="s">
        <v>81</v>
      </c>
      <c r="E206" s="162">
        <v>50</v>
      </c>
      <c r="F206" s="20"/>
      <c r="G206" s="158"/>
      <c r="H206" s="193"/>
      <c r="I206" s="158">
        <f t="shared" si="8"/>
        <v>0</v>
      </c>
      <c r="J206" s="158">
        <f t="shared" si="9"/>
        <v>0</v>
      </c>
      <c r="K206" s="160">
        <f t="shared" si="10"/>
        <v>0</v>
      </c>
    </row>
    <row r="207" spans="1:11" s="109" customFormat="1" ht="28.5">
      <c r="A207" s="155" t="s">
        <v>5</v>
      </c>
      <c r="B207" s="122">
        <f>IF(D207="","",MAX($B$12:B206)+1)</f>
        <v>113</v>
      </c>
      <c r="C207" s="78" t="s">
        <v>185</v>
      </c>
      <c r="D207" s="114" t="s">
        <v>81</v>
      </c>
      <c r="E207" s="48">
        <v>50</v>
      </c>
      <c r="F207" s="20"/>
      <c r="G207" s="158"/>
      <c r="H207" s="193"/>
      <c r="I207" s="158">
        <f t="shared" si="8"/>
        <v>0</v>
      </c>
      <c r="J207" s="158">
        <f t="shared" si="9"/>
        <v>0</v>
      </c>
      <c r="K207" s="160">
        <f t="shared" si="10"/>
        <v>0</v>
      </c>
    </row>
    <row r="208" spans="1:11" s="109" customFormat="1" ht="15">
      <c r="A208" s="61"/>
      <c r="B208" s="18"/>
      <c r="C208" s="79" t="s">
        <v>186</v>
      </c>
      <c r="D208" s="18"/>
      <c r="E208" s="18"/>
      <c r="F208" s="20"/>
      <c r="G208" s="134"/>
      <c r="H208" s="191"/>
      <c r="I208" s="134"/>
      <c r="J208" s="134"/>
      <c r="K208" s="139"/>
    </row>
    <row r="209" spans="1:11" s="109" customFormat="1" ht="15">
      <c r="A209" s="61"/>
      <c r="B209" s="18"/>
      <c r="C209" s="83" t="s">
        <v>187</v>
      </c>
      <c r="D209" s="18"/>
      <c r="E209" s="18"/>
      <c r="F209" s="20"/>
      <c r="G209" s="134"/>
      <c r="H209" s="191"/>
      <c r="I209" s="134"/>
      <c r="J209" s="134"/>
      <c r="K209" s="139"/>
    </row>
    <row r="210" spans="1:11" s="109" customFormat="1">
      <c r="A210" s="61"/>
      <c r="B210" s="18"/>
      <c r="C210" s="78" t="s">
        <v>188</v>
      </c>
      <c r="D210" s="18"/>
      <c r="E210" s="18"/>
      <c r="F210" s="20"/>
      <c r="G210" s="134"/>
      <c r="H210" s="191"/>
      <c r="I210" s="134"/>
      <c r="J210" s="134"/>
      <c r="K210" s="139"/>
    </row>
    <row r="211" spans="1:11" s="109" customFormat="1">
      <c r="A211" s="155" t="s">
        <v>5</v>
      </c>
      <c r="B211" s="122">
        <f>IF(D211="","",MAX($B$12:B210)+1)</f>
        <v>114</v>
      </c>
      <c r="C211" s="78" t="s">
        <v>189</v>
      </c>
      <c r="D211" s="114" t="s">
        <v>14</v>
      </c>
      <c r="E211" s="48">
        <v>15</v>
      </c>
      <c r="F211" s="20"/>
      <c r="G211" s="158"/>
      <c r="H211" s="193"/>
      <c r="I211" s="158">
        <f t="shared" si="8"/>
        <v>0</v>
      </c>
      <c r="J211" s="158">
        <f t="shared" si="9"/>
        <v>0</v>
      </c>
      <c r="K211" s="160">
        <f t="shared" si="10"/>
        <v>0</v>
      </c>
    </row>
    <row r="212" spans="1:11" s="109" customFormat="1">
      <c r="A212" s="155" t="s">
        <v>5</v>
      </c>
      <c r="B212" s="122">
        <f>IF(D212="","",MAX($B$12:B211)+1)</f>
        <v>115</v>
      </c>
      <c r="C212" s="78" t="s">
        <v>190</v>
      </c>
      <c r="D212" s="114" t="s">
        <v>14</v>
      </c>
      <c r="E212" s="48">
        <v>15</v>
      </c>
      <c r="F212" s="20"/>
      <c r="G212" s="158"/>
      <c r="H212" s="193"/>
      <c r="I212" s="158">
        <f t="shared" si="8"/>
        <v>0</v>
      </c>
      <c r="J212" s="158">
        <f t="shared" si="9"/>
        <v>0</v>
      </c>
      <c r="K212" s="160">
        <f t="shared" si="10"/>
        <v>0</v>
      </c>
    </row>
    <row r="213" spans="1:11" s="109" customFormat="1">
      <c r="A213" s="155" t="s">
        <v>5</v>
      </c>
      <c r="B213" s="122">
        <f>IF(D213="","",MAX($B$12:B212)+1)</f>
        <v>116</v>
      </c>
      <c r="C213" s="78" t="s">
        <v>191</v>
      </c>
      <c r="D213" s="114" t="s">
        <v>14</v>
      </c>
      <c r="E213" s="48">
        <v>15</v>
      </c>
      <c r="F213" s="20"/>
      <c r="G213" s="158"/>
      <c r="H213" s="193"/>
      <c r="I213" s="158">
        <f t="shared" si="8"/>
        <v>0</v>
      </c>
      <c r="J213" s="158">
        <f t="shared" si="9"/>
        <v>0</v>
      </c>
      <c r="K213" s="160">
        <f t="shared" si="10"/>
        <v>0</v>
      </c>
    </row>
    <row r="214" spans="1:11" s="109" customFormat="1">
      <c r="A214" s="155" t="s">
        <v>5</v>
      </c>
      <c r="B214" s="122">
        <f>IF(D214="","",MAX($B$12:B213)+1)</f>
        <v>117</v>
      </c>
      <c r="C214" s="78" t="s">
        <v>192</v>
      </c>
      <c r="D214" s="114" t="s">
        <v>14</v>
      </c>
      <c r="E214" s="48">
        <v>15</v>
      </c>
      <c r="F214" s="20"/>
      <c r="G214" s="158"/>
      <c r="H214" s="193"/>
      <c r="I214" s="158">
        <f t="shared" si="8"/>
        <v>0</v>
      </c>
      <c r="J214" s="158">
        <f t="shared" si="9"/>
        <v>0</v>
      </c>
      <c r="K214" s="160">
        <f t="shared" si="10"/>
        <v>0</v>
      </c>
    </row>
    <row r="215" spans="1:11" s="109" customFormat="1" ht="15">
      <c r="A215" s="61"/>
      <c r="B215" s="18"/>
      <c r="C215" s="83" t="s">
        <v>193</v>
      </c>
      <c r="D215" s="18"/>
      <c r="E215" s="18"/>
      <c r="F215" s="20"/>
      <c r="G215" s="134"/>
      <c r="H215" s="191"/>
      <c r="I215" s="134"/>
      <c r="J215" s="134"/>
      <c r="K215" s="139"/>
    </row>
    <row r="216" spans="1:11" s="109" customFormat="1">
      <c r="A216" s="61"/>
      <c r="B216" s="18"/>
      <c r="C216" s="85" t="s">
        <v>194</v>
      </c>
      <c r="D216" s="18"/>
      <c r="E216" s="18"/>
      <c r="F216" s="20"/>
      <c r="G216" s="134"/>
      <c r="H216" s="191"/>
      <c r="I216" s="134"/>
      <c r="J216" s="134"/>
      <c r="K216" s="139"/>
    </row>
    <row r="217" spans="1:11" s="109" customFormat="1">
      <c r="A217" s="155" t="s">
        <v>5</v>
      </c>
      <c r="B217" s="122">
        <f>IF(D217="","",MAX($B$12:B216)+1)</f>
        <v>118</v>
      </c>
      <c r="C217" s="85" t="s">
        <v>195</v>
      </c>
      <c r="D217" s="115" t="s">
        <v>14</v>
      </c>
      <c r="E217" s="48">
        <v>15</v>
      </c>
      <c r="F217" s="20"/>
      <c r="G217" s="158"/>
      <c r="H217" s="193"/>
      <c r="I217" s="158">
        <f t="shared" ref="I217:I279" si="11">G217+(G217*H217)</f>
        <v>0</v>
      </c>
      <c r="J217" s="158">
        <f t="shared" ref="J217:J279" si="12">G217*E217</f>
        <v>0</v>
      </c>
      <c r="K217" s="160">
        <f t="shared" ref="K217:K279" si="13">I217*E217</f>
        <v>0</v>
      </c>
    </row>
    <row r="218" spans="1:11" s="109" customFormat="1">
      <c r="A218" s="155" t="s">
        <v>5</v>
      </c>
      <c r="B218" s="122">
        <f>IF(D218="","",MAX($B$12:B217)+1)</f>
        <v>119</v>
      </c>
      <c r="C218" s="85" t="s">
        <v>196</v>
      </c>
      <c r="D218" s="115" t="s">
        <v>14</v>
      </c>
      <c r="E218" s="48">
        <v>15</v>
      </c>
      <c r="F218" s="20"/>
      <c r="G218" s="158"/>
      <c r="H218" s="193"/>
      <c r="I218" s="158">
        <f t="shared" si="11"/>
        <v>0</v>
      </c>
      <c r="J218" s="158">
        <f t="shared" si="12"/>
        <v>0</v>
      </c>
      <c r="K218" s="160">
        <f t="shared" si="13"/>
        <v>0</v>
      </c>
    </row>
    <row r="219" spans="1:11" s="109" customFormat="1" ht="15">
      <c r="A219" s="61"/>
      <c r="B219" s="18"/>
      <c r="C219" s="86" t="s">
        <v>197</v>
      </c>
      <c r="D219" s="18"/>
      <c r="E219" s="18"/>
      <c r="F219" s="20"/>
      <c r="G219" s="134"/>
      <c r="H219" s="191"/>
      <c r="I219" s="134"/>
      <c r="J219" s="134"/>
      <c r="K219" s="139"/>
    </row>
    <row r="220" spans="1:11" s="109" customFormat="1">
      <c r="A220" s="155" t="s">
        <v>5</v>
      </c>
      <c r="B220" s="122">
        <f>IF(D220="","",MAX($B$12:B219)+1)</f>
        <v>120</v>
      </c>
      <c r="C220" s="87" t="s">
        <v>198</v>
      </c>
      <c r="D220" s="115" t="s">
        <v>14</v>
      </c>
      <c r="E220" s="48">
        <v>15</v>
      </c>
      <c r="F220" s="20"/>
      <c r="G220" s="158"/>
      <c r="H220" s="193"/>
      <c r="I220" s="158">
        <f t="shared" si="11"/>
        <v>0</v>
      </c>
      <c r="J220" s="158">
        <f t="shared" si="12"/>
        <v>0</v>
      </c>
      <c r="K220" s="160">
        <f t="shared" si="13"/>
        <v>0</v>
      </c>
    </row>
    <row r="221" spans="1:11" s="109" customFormat="1" ht="15">
      <c r="A221" s="61"/>
      <c r="B221" s="18"/>
      <c r="C221" s="88" t="s">
        <v>199</v>
      </c>
      <c r="D221" s="18"/>
      <c r="E221" s="18"/>
      <c r="F221" s="20"/>
      <c r="G221" s="134"/>
      <c r="H221" s="191"/>
      <c r="I221" s="134"/>
      <c r="J221" s="134"/>
      <c r="K221" s="139"/>
    </row>
    <row r="222" spans="1:11" s="109" customFormat="1">
      <c r="A222" s="61"/>
      <c r="B222" s="18"/>
      <c r="C222" s="85" t="s">
        <v>200</v>
      </c>
      <c r="D222" s="18"/>
      <c r="E222" s="18"/>
      <c r="F222" s="20"/>
      <c r="G222" s="134"/>
      <c r="H222" s="191"/>
      <c r="I222" s="134"/>
      <c r="J222" s="134"/>
      <c r="K222" s="139"/>
    </row>
    <row r="223" spans="1:11" s="109" customFormat="1">
      <c r="A223" s="155" t="s">
        <v>5</v>
      </c>
      <c r="B223" s="122">
        <f>IF(D223="","",MAX($B$12:B222)+1)</f>
        <v>121</v>
      </c>
      <c r="C223" s="85" t="s">
        <v>201</v>
      </c>
      <c r="D223" s="115" t="s">
        <v>14</v>
      </c>
      <c r="E223" s="48">
        <v>15</v>
      </c>
      <c r="F223" s="20"/>
      <c r="G223" s="158"/>
      <c r="H223" s="193"/>
      <c r="I223" s="158">
        <f t="shared" si="11"/>
        <v>0</v>
      </c>
      <c r="J223" s="158">
        <f t="shared" si="12"/>
        <v>0</v>
      </c>
      <c r="K223" s="160">
        <f t="shared" si="13"/>
        <v>0</v>
      </c>
    </row>
    <row r="224" spans="1:11" s="109" customFormat="1">
      <c r="A224" s="155" t="s">
        <v>5</v>
      </c>
      <c r="B224" s="122">
        <f>IF(D224="","",MAX($B$12:B223)+1)</f>
        <v>122</v>
      </c>
      <c r="C224" s="85" t="s">
        <v>202</v>
      </c>
      <c r="D224" s="115" t="s">
        <v>14</v>
      </c>
      <c r="E224" s="48">
        <v>15</v>
      </c>
      <c r="F224" s="20"/>
      <c r="G224" s="158"/>
      <c r="H224" s="193"/>
      <c r="I224" s="158">
        <f t="shared" si="11"/>
        <v>0</v>
      </c>
      <c r="J224" s="158">
        <f t="shared" si="12"/>
        <v>0</v>
      </c>
      <c r="K224" s="160">
        <f t="shared" si="13"/>
        <v>0</v>
      </c>
    </row>
    <row r="225" spans="1:11" s="109" customFormat="1">
      <c r="A225" s="155" t="s">
        <v>5</v>
      </c>
      <c r="B225" s="122">
        <f>IF(D225="","",MAX($B$12:B224)+1)</f>
        <v>123</v>
      </c>
      <c r="C225" s="78" t="s">
        <v>203</v>
      </c>
      <c r="D225" s="114" t="s">
        <v>14</v>
      </c>
      <c r="E225" s="48">
        <v>15</v>
      </c>
      <c r="F225" s="20"/>
      <c r="G225" s="158"/>
      <c r="H225" s="193"/>
      <c r="I225" s="158">
        <f t="shared" si="11"/>
        <v>0</v>
      </c>
      <c r="J225" s="158">
        <f t="shared" si="12"/>
        <v>0</v>
      </c>
      <c r="K225" s="160">
        <f t="shared" si="13"/>
        <v>0</v>
      </c>
    </row>
    <row r="226" spans="1:11" s="109" customFormat="1" ht="15">
      <c r="A226" s="61"/>
      <c r="B226" s="18"/>
      <c r="C226" s="83" t="s">
        <v>204</v>
      </c>
      <c r="D226" s="18"/>
      <c r="E226" s="18"/>
      <c r="F226" s="20"/>
      <c r="G226" s="134"/>
      <c r="H226" s="191"/>
      <c r="I226" s="134"/>
      <c r="J226" s="134"/>
      <c r="K226" s="139"/>
    </row>
    <row r="227" spans="1:11" s="109" customFormat="1">
      <c r="A227" s="61"/>
      <c r="B227" s="18"/>
      <c r="C227" s="78" t="s">
        <v>777</v>
      </c>
      <c r="D227" s="18"/>
      <c r="E227" s="18"/>
      <c r="F227" s="20"/>
      <c r="G227" s="134"/>
      <c r="H227" s="191"/>
      <c r="I227" s="134"/>
      <c r="J227" s="134"/>
      <c r="K227" s="139"/>
    </row>
    <row r="228" spans="1:11" s="109" customFormat="1">
      <c r="A228" s="155" t="s">
        <v>5</v>
      </c>
      <c r="B228" s="122">
        <f>IF(D228="","",MAX($B$12:B227)+1)</f>
        <v>124</v>
      </c>
      <c r="C228" s="78" t="s">
        <v>205</v>
      </c>
      <c r="D228" s="114" t="s">
        <v>14</v>
      </c>
      <c r="E228" s="48">
        <v>15</v>
      </c>
      <c r="F228" s="20"/>
      <c r="G228" s="158"/>
      <c r="H228" s="193"/>
      <c r="I228" s="158">
        <f t="shared" si="11"/>
        <v>0</v>
      </c>
      <c r="J228" s="158">
        <f t="shared" si="12"/>
        <v>0</v>
      </c>
      <c r="K228" s="160">
        <f t="shared" si="13"/>
        <v>0</v>
      </c>
    </row>
    <row r="229" spans="1:11" s="109" customFormat="1" ht="15">
      <c r="A229" s="61"/>
      <c r="B229" s="18"/>
      <c r="C229" s="83" t="s">
        <v>206</v>
      </c>
      <c r="D229" s="18"/>
      <c r="E229" s="18"/>
      <c r="F229" s="20"/>
      <c r="G229" s="134"/>
      <c r="H229" s="191"/>
      <c r="I229" s="134"/>
      <c r="J229" s="134"/>
      <c r="K229" s="139"/>
    </row>
    <row r="230" spans="1:11" s="109" customFormat="1">
      <c r="A230" s="61"/>
      <c r="B230" s="18"/>
      <c r="C230" s="78" t="s">
        <v>778</v>
      </c>
      <c r="D230" s="18"/>
      <c r="E230" s="18"/>
      <c r="F230" s="20"/>
      <c r="G230" s="134"/>
      <c r="H230" s="191"/>
      <c r="I230" s="134"/>
      <c r="J230" s="134"/>
      <c r="K230" s="139"/>
    </row>
    <row r="231" spans="1:11" s="109" customFormat="1">
      <c r="A231" s="155" t="s">
        <v>5</v>
      </c>
      <c r="B231" s="122">
        <f>IF(D231="","",MAX($B$12:B230)+1)</f>
        <v>125</v>
      </c>
      <c r="C231" s="78" t="s">
        <v>207</v>
      </c>
      <c r="D231" s="114" t="s">
        <v>14</v>
      </c>
      <c r="E231" s="48">
        <v>15</v>
      </c>
      <c r="F231" s="20"/>
      <c r="G231" s="158"/>
      <c r="H231" s="193"/>
      <c r="I231" s="158">
        <f t="shared" si="11"/>
        <v>0</v>
      </c>
      <c r="J231" s="158">
        <f t="shared" si="12"/>
        <v>0</v>
      </c>
      <c r="K231" s="160">
        <f t="shared" si="13"/>
        <v>0</v>
      </c>
    </row>
    <row r="232" spans="1:11" s="109" customFormat="1">
      <c r="A232" s="155" t="s">
        <v>5</v>
      </c>
      <c r="B232" s="122">
        <f>IF(D232="","",MAX($B$12:B231)+1)</f>
        <v>126</v>
      </c>
      <c r="C232" s="78" t="s">
        <v>208</v>
      </c>
      <c r="D232" s="114" t="s">
        <v>14</v>
      </c>
      <c r="E232" s="48">
        <v>15</v>
      </c>
      <c r="F232" s="20"/>
      <c r="G232" s="158"/>
      <c r="H232" s="193"/>
      <c r="I232" s="158">
        <f t="shared" si="11"/>
        <v>0</v>
      </c>
      <c r="J232" s="158">
        <f t="shared" si="12"/>
        <v>0</v>
      </c>
      <c r="K232" s="160">
        <f t="shared" si="13"/>
        <v>0</v>
      </c>
    </row>
    <row r="233" spans="1:11" s="109" customFormat="1">
      <c r="A233" s="155" t="s">
        <v>5</v>
      </c>
      <c r="B233" s="122">
        <f>IF(D233="","",MAX($B$12:B232)+1)</f>
        <v>127</v>
      </c>
      <c r="C233" s="78" t="s">
        <v>209</v>
      </c>
      <c r="D233" s="114" t="s">
        <v>14</v>
      </c>
      <c r="E233" s="48">
        <v>15</v>
      </c>
      <c r="F233" s="20"/>
      <c r="G233" s="158"/>
      <c r="H233" s="193"/>
      <c r="I233" s="158">
        <f t="shared" si="11"/>
        <v>0</v>
      </c>
      <c r="J233" s="158">
        <f t="shared" si="12"/>
        <v>0</v>
      </c>
      <c r="K233" s="160">
        <f t="shared" si="13"/>
        <v>0</v>
      </c>
    </row>
    <row r="234" spans="1:11" s="109" customFormat="1" ht="15">
      <c r="A234" s="61"/>
      <c r="B234" s="18"/>
      <c r="C234" s="83" t="s">
        <v>210</v>
      </c>
      <c r="D234" s="18"/>
      <c r="E234" s="18"/>
      <c r="F234" s="20"/>
      <c r="G234" s="134"/>
      <c r="H234" s="191"/>
      <c r="I234" s="134"/>
      <c r="J234" s="134"/>
      <c r="K234" s="139"/>
    </row>
    <row r="235" spans="1:11" s="109" customFormat="1">
      <c r="A235" s="61"/>
      <c r="B235" s="18"/>
      <c r="C235" s="78" t="s">
        <v>779</v>
      </c>
      <c r="D235" s="18"/>
      <c r="E235" s="18"/>
      <c r="F235" s="20"/>
      <c r="G235" s="134"/>
      <c r="H235" s="191"/>
      <c r="I235" s="134"/>
      <c r="J235" s="134"/>
      <c r="K235" s="139"/>
    </row>
    <row r="236" spans="1:11" s="109" customFormat="1">
      <c r="A236" s="155" t="s">
        <v>5</v>
      </c>
      <c r="B236" s="122">
        <f>IF(D236="","",MAX($B$12:B235)+1)</f>
        <v>128</v>
      </c>
      <c r="C236" s="78" t="s">
        <v>207</v>
      </c>
      <c r="D236" s="114" t="s">
        <v>14</v>
      </c>
      <c r="E236" s="48">
        <v>15</v>
      </c>
      <c r="F236" s="20"/>
      <c r="G236" s="158"/>
      <c r="H236" s="193"/>
      <c r="I236" s="158">
        <f t="shared" si="11"/>
        <v>0</v>
      </c>
      <c r="J236" s="158">
        <f t="shared" si="12"/>
        <v>0</v>
      </c>
      <c r="K236" s="160">
        <f t="shared" si="13"/>
        <v>0</v>
      </c>
    </row>
    <row r="237" spans="1:11" s="109" customFormat="1">
      <c r="A237" s="155" t="s">
        <v>5</v>
      </c>
      <c r="B237" s="122">
        <f>IF(D237="","",MAX($B$12:B236)+1)</f>
        <v>129</v>
      </c>
      <c r="C237" s="78" t="s">
        <v>208</v>
      </c>
      <c r="D237" s="114" t="s">
        <v>14</v>
      </c>
      <c r="E237" s="48">
        <v>15</v>
      </c>
      <c r="F237" s="20"/>
      <c r="G237" s="158"/>
      <c r="H237" s="193"/>
      <c r="I237" s="158">
        <f t="shared" si="11"/>
        <v>0</v>
      </c>
      <c r="J237" s="158">
        <f t="shared" si="12"/>
        <v>0</v>
      </c>
      <c r="K237" s="160">
        <f t="shared" si="13"/>
        <v>0</v>
      </c>
    </row>
    <row r="238" spans="1:11" s="109" customFormat="1">
      <c r="A238" s="155" t="s">
        <v>5</v>
      </c>
      <c r="B238" s="122">
        <f>IF(D238="","",MAX($B$12:B237)+1)</f>
        <v>130</v>
      </c>
      <c r="C238" s="78" t="s">
        <v>209</v>
      </c>
      <c r="D238" s="114" t="s">
        <v>14</v>
      </c>
      <c r="E238" s="48">
        <v>15</v>
      </c>
      <c r="F238" s="20"/>
      <c r="G238" s="158"/>
      <c r="H238" s="193"/>
      <c r="I238" s="158">
        <f t="shared" si="11"/>
        <v>0</v>
      </c>
      <c r="J238" s="158">
        <f t="shared" si="12"/>
        <v>0</v>
      </c>
      <c r="K238" s="160">
        <f t="shared" si="13"/>
        <v>0</v>
      </c>
    </row>
    <row r="239" spans="1:11" s="109" customFormat="1" ht="15">
      <c r="A239" s="61"/>
      <c r="B239" s="18"/>
      <c r="C239" s="83" t="s">
        <v>211</v>
      </c>
      <c r="D239" s="18"/>
      <c r="E239" s="18"/>
      <c r="F239" s="20"/>
      <c r="G239" s="134"/>
      <c r="H239" s="191"/>
      <c r="I239" s="134"/>
      <c r="J239" s="134"/>
      <c r="K239" s="139"/>
    </row>
    <row r="240" spans="1:11" s="109" customFormat="1">
      <c r="A240" s="61"/>
      <c r="B240" s="18"/>
      <c r="C240" s="78" t="s">
        <v>780</v>
      </c>
      <c r="D240" s="18"/>
      <c r="E240" s="18"/>
      <c r="F240" s="20"/>
      <c r="G240" s="134"/>
      <c r="H240" s="191"/>
      <c r="I240" s="134"/>
      <c r="J240" s="134"/>
      <c r="K240" s="139"/>
    </row>
    <row r="241" spans="1:11" s="109" customFormat="1">
      <c r="A241" s="155" t="s">
        <v>5</v>
      </c>
      <c r="B241" s="122">
        <f>IF(D241="","",MAX($B$12:B240)+1)</f>
        <v>131</v>
      </c>
      <c r="C241" s="78" t="s">
        <v>212</v>
      </c>
      <c r="D241" s="114" t="s">
        <v>14</v>
      </c>
      <c r="E241" s="48">
        <v>10</v>
      </c>
      <c r="F241" s="20"/>
      <c r="G241" s="158"/>
      <c r="H241" s="193"/>
      <c r="I241" s="158">
        <f t="shared" si="11"/>
        <v>0</v>
      </c>
      <c r="J241" s="158">
        <f t="shared" si="12"/>
        <v>0</v>
      </c>
      <c r="K241" s="160">
        <f t="shared" si="13"/>
        <v>0</v>
      </c>
    </row>
    <row r="242" spans="1:11" s="109" customFormat="1">
      <c r="A242" s="155" t="s">
        <v>5</v>
      </c>
      <c r="B242" s="122">
        <f>IF(D242="","",MAX($B$12:B241)+1)</f>
        <v>132</v>
      </c>
      <c r="C242" s="78" t="s">
        <v>213</v>
      </c>
      <c r="D242" s="114" t="s">
        <v>14</v>
      </c>
      <c r="E242" s="48">
        <v>10</v>
      </c>
      <c r="F242" s="20"/>
      <c r="G242" s="158"/>
      <c r="H242" s="193"/>
      <c r="I242" s="158">
        <f t="shared" si="11"/>
        <v>0</v>
      </c>
      <c r="J242" s="158">
        <f t="shared" si="12"/>
        <v>0</v>
      </c>
      <c r="K242" s="160">
        <f t="shared" si="13"/>
        <v>0</v>
      </c>
    </row>
    <row r="243" spans="1:11" s="109" customFormat="1">
      <c r="A243" s="155" t="s">
        <v>5</v>
      </c>
      <c r="B243" s="122">
        <f>IF(D243="","",MAX($B$12:B242)+1)</f>
        <v>133</v>
      </c>
      <c r="C243" s="78" t="s">
        <v>214</v>
      </c>
      <c r="D243" s="114" t="s">
        <v>14</v>
      </c>
      <c r="E243" s="48">
        <v>10</v>
      </c>
      <c r="F243" s="20"/>
      <c r="G243" s="158"/>
      <c r="H243" s="193"/>
      <c r="I243" s="158">
        <f t="shared" si="11"/>
        <v>0</v>
      </c>
      <c r="J243" s="158">
        <f t="shared" si="12"/>
        <v>0</v>
      </c>
      <c r="K243" s="160">
        <f t="shared" si="13"/>
        <v>0</v>
      </c>
    </row>
    <row r="244" spans="1:11" s="109" customFormat="1" ht="15">
      <c r="A244" s="61"/>
      <c r="B244" s="18"/>
      <c r="C244" s="80" t="s">
        <v>215</v>
      </c>
      <c r="D244" s="18"/>
      <c r="E244" s="18"/>
      <c r="F244" s="20"/>
      <c r="G244" s="134"/>
      <c r="H244" s="191"/>
      <c r="I244" s="134"/>
      <c r="J244" s="134"/>
      <c r="K244" s="139"/>
    </row>
    <row r="245" spans="1:11" s="109" customFormat="1" ht="42.75">
      <c r="A245" s="155" t="s">
        <v>5</v>
      </c>
      <c r="B245" s="122">
        <f>IF(D245="","",MAX($B$12:B244)+1)</f>
        <v>134</v>
      </c>
      <c r="C245" s="81" t="s">
        <v>216</v>
      </c>
      <c r="D245" s="114" t="s">
        <v>14</v>
      </c>
      <c r="E245" s="48">
        <v>10</v>
      </c>
      <c r="F245" s="20"/>
      <c r="G245" s="158"/>
      <c r="H245" s="193"/>
      <c r="I245" s="158">
        <f t="shared" si="11"/>
        <v>0</v>
      </c>
      <c r="J245" s="158">
        <f t="shared" si="12"/>
        <v>0</v>
      </c>
      <c r="K245" s="160">
        <f t="shared" si="13"/>
        <v>0</v>
      </c>
    </row>
    <row r="246" spans="1:11" s="109" customFormat="1" ht="28.5">
      <c r="A246" s="155" t="s">
        <v>5</v>
      </c>
      <c r="B246" s="122">
        <f>IF(D246="","",MAX($B$12:B245)+1)</f>
        <v>135</v>
      </c>
      <c r="C246" s="81" t="s">
        <v>217</v>
      </c>
      <c r="D246" s="114" t="s">
        <v>14</v>
      </c>
      <c r="E246" s="48">
        <v>10</v>
      </c>
      <c r="F246" s="20"/>
      <c r="G246" s="158"/>
      <c r="H246" s="193"/>
      <c r="I246" s="158">
        <f t="shared" si="11"/>
        <v>0</v>
      </c>
      <c r="J246" s="158">
        <f t="shared" si="12"/>
        <v>0</v>
      </c>
      <c r="K246" s="160">
        <f t="shared" si="13"/>
        <v>0</v>
      </c>
    </row>
    <row r="247" spans="1:11" s="109" customFormat="1" ht="15">
      <c r="A247" s="61"/>
      <c r="B247" s="18"/>
      <c r="C247" s="79" t="s">
        <v>218</v>
      </c>
      <c r="D247" s="18"/>
      <c r="E247" s="18"/>
      <c r="F247" s="20"/>
      <c r="G247" s="134"/>
      <c r="H247" s="191"/>
      <c r="I247" s="134"/>
      <c r="J247" s="134"/>
      <c r="K247" s="139"/>
    </row>
    <row r="248" spans="1:11" s="109" customFormat="1" ht="45">
      <c r="A248" s="61"/>
      <c r="B248" s="18"/>
      <c r="C248" s="80" t="s">
        <v>219</v>
      </c>
      <c r="D248" s="18"/>
      <c r="E248" s="18"/>
      <c r="F248" s="20"/>
      <c r="G248" s="134"/>
      <c r="H248" s="191"/>
      <c r="I248" s="134"/>
      <c r="J248" s="134"/>
      <c r="K248" s="139"/>
    </row>
    <row r="249" spans="1:11" s="109" customFormat="1">
      <c r="A249" s="155" t="s">
        <v>5</v>
      </c>
      <c r="B249" s="122">
        <f>IF(D249="","",MAX($B$12:B248)+1)</f>
        <v>136</v>
      </c>
      <c r="C249" s="81" t="s">
        <v>782</v>
      </c>
      <c r="D249" s="114" t="s">
        <v>14</v>
      </c>
      <c r="E249" s="48">
        <v>5</v>
      </c>
      <c r="F249" s="20"/>
      <c r="G249" s="158"/>
      <c r="H249" s="193"/>
      <c r="I249" s="158">
        <f t="shared" si="11"/>
        <v>0</v>
      </c>
      <c r="J249" s="158">
        <f t="shared" si="12"/>
        <v>0</v>
      </c>
      <c r="K249" s="160">
        <f t="shared" si="13"/>
        <v>0</v>
      </c>
    </row>
    <row r="250" spans="1:11" s="109" customFormat="1">
      <c r="A250" s="155" t="s">
        <v>5</v>
      </c>
      <c r="B250" s="122">
        <f>IF(D250="","",MAX($B$12:B249)+1)</f>
        <v>137</v>
      </c>
      <c r="C250" s="81" t="s">
        <v>783</v>
      </c>
      <c r="D250" s="114" t="s">
        <v>14</v>
      </c>
      <c r="E250" s="48">
        <v>5</v>
      </c>
      <c r="F250" s="20"/>
      <c r="G250" s="158"/>
      <c r="H250" s="193"/>
      <c r="I250" s="158">
        <f t="shared" si="11"/>
        <v>0</v>
      </c>
      <c r="J250" s="158">
        <f t="shared" si="12"/>
        <v>0</v>
      </c>
      <c r="K250" s="160">
        <f t="shared" si="13"/>
        <v>0</v>
      </c>
    </row>
    <row r="251" spans="1:11" s="109" customFormat="1" ht="45">
      <c r="A251" s="61"/>
      <c r="B251" s="18"/>
      <c r="C251" s="80" t="s">
        <v>220</v>
      </c>
      <c r="D251" s="18"/>
      <c r="E251" s="18"/>
      <c r="F251" s="20"/>
      <c r="G251" s="134"/>
      <c r="H251" s="191"/>
      <c r="I251" s="134"/>
      <c r="J251" s="134"/>
      <c r="K251" s="139"/>
    </row>
    <row r="252" spans="1:11" s="109" customFormat="1">
      <c r="A252" s="155" t="s">
        <v>5</v>
      </c>
      <c r="B252" s="122">
        <f>IF(D252="","",MAX($B$12:B251)+1)</f>
        <v>138</v>
      </c>
      <c r="C252" s="81" t="s">
        <v>221</v>
      </c>
      <c r="D252" s="114" t="s">
        <v>14</v>
      </c>
      <c r="E252" s="48">
        <v>5</v>
      </c>
      <c r="F252" s="20"/>
      <c r="G252" s="158"/>
      <c r="H252" s="193"/>
      <c r="I252" s="158">
        <f t="shared" si="11"/>
        <v>0</v>
      </c>
      <c r="J252" s="158">
        <f t="shared" si="12"/>
        <v>0</v>
      </c>
      <c r="K252" s="160">
        <f t="shared" si="13"/>
        <v>0</v>
      </c>
    </row>
    <row r="253" spans="1:11" s="109" customFormat="1">
      <c r="A253" s="155" t="s">
        <v>5</v>
      </c>
      <c r="B253" s="122">
        <f>IF(D253="","",MAX($B$12:B252)+1)</f>
        <v>139</v>
      </c>
      <c r="C253" s="81" t="s">
        <v>783</v>
      </c>
      <c r="D253" s="114" t="s">
        <v>14</v>
      </c>
      <c r="E253" s="48">
        <v>5</v>
      </c>
      <c r="F253" s="20"/>
      <c r="G253" s="158"/>
      <c r="H253" s="193"/>
      <c r="I253" s="158">
        <f t="shared" si="11"/>
        <v>0</v>
      </c>
      <c r="J253" s="158">
        <f t="shared" si="12"/>
        <v>0</v>
      </c>
      <c r="K253" s="160">
        <f t="shared" si="13"/>
        <v>0</v>
      </c>
    </row>
    <row r="254" spans="1:11" s="109" customFormat="1" ht="45">
      <c r="A254" s="61"/>
      <c r="B254" s="18"/>
      <c r="C254" s="80" t="s">
        <v>222</v>
      </c>
      <c r="D254" s="18"/>
      <c r="E254" s="18"/>
      <c r="F254" s="20"/>
      <c r="G254" s="134"/>
      <c r="H254" s="191"/>
      <c r="I254" s="134"/>
      <c r="J254" s="134"/>
      <c r="K254" s="139"/>
    </row>
    <row r="255" spans="1:11" s="109" customFormat="1">
      <c r="A255" s="155" t="s">
        <v>5</v>
      </c>
      <c r="B255" s="122">
        <f>IF(D255="","",MAX($B$12:B254)+1)</f>
        <v>140</v>
      </c>
      <c r="C255" s="81" t="s">
        <v>223</v>
      </c>
      <c r="D255" s="114" t="s">
        <v>14</v>
      </c>
      <c r="E255" s="48">
        <v>3</v>
      </c>
      <c r="F255" s="20"/>
      <c r="G255" s="158"/>
      <c r="H255" s="193"/>
      <c r="I255" s="158">
        <f t="shared" si="11"/>
        <v>0</v>
      </c>
      <c r="J255" s="158">
        <f t="shared" si="12"/>
        <v>0</v>
      </c>
      <c r="K255" s="160">
        <f t="shared" si="13"/>
        <v>0</v>
      </c>
    </row>
    <row r="256" spans="1:11" s="109" customFormat="1">
      <c r="A256" s="155" t="s">
        <v>5</v>
      </c>
      <c r="B256" s="122">
        <f>IF(D256="","",MAX($B$12:B255)+1)</f>
        <v>141</v>
      </c>
      <c r="C256" s="81" t="s">
        <v>224</v>
      </c>
      <c r="D256" s="114" t="s">
        <v>14</v>
      </c>
      <c r="E256" s="48">
        <v>3</v>
      </c>
      <c r="F256" s="20"/>
      <c r="G256" s="158"/>
      <c r="H256" s="193"/>
      <c r="I256" s="158">
        <f t="shared" si="11"/>
        <v>0</v>
      </c>
      <c r="J256" s="158">
        <f t="shared" si="12"/>
        <v>0</v>
      </c>
      <c r="K256" s="160">
        <f t="shared" si="13"/>
        <v>0</v>
      </c>
    </row>
    <row r="257" spans="1:11" s="109" customFormat="1">
      <c r="A257" s="155" t="s">
        <v>5</v>
      </c>
      <c r="B257" s="122">
        <f>IF(D257="","",MAX($B$12:B256)+1)</f>
        <v>142</v>
      </c>
      <c r="C257" s="81" t="s">
        <v>225</v>
      </c>
      <c r="D257" s="114" t="s">
        <v>14</v>
      </c>
      <c r="E257" s="48">
        <v>3</v>
      </c>
      <c r="F257" s="20"/>
      <c r="G257" s="158"/>
      <c r="H257" s="193"/>
      <c r="I257" s="158">
        <f t="shared" si="11"/>
        <v>0</v>
      </c>
      <c r="J257" s="158">
        <f t="shared" si="12"/>
        <v>0</v>
      </c>
      <c r="K257" s="160">
        <f t="shared" si="13"/>
        <v>0</v>
      </c>
    </row>
    <row r="258" spans="1:11" s="109" customFormat="1" ht="45">
      <c r="A258" s="61"/>
      <c r="B258" s="18"/>
      <c r="C258" s="80" t="s">
        <v>226</v>
      </c>
      <c r="D258" s="18"/>
      <c r="E258" s="18"/>
      <c r="F258" s="20"/>
      <c r="G258" s="134"/>
      <c r="H258" s="191"/>
      <c r="I258" s="134"/>
      <c r="J258" s="134"/>
      <c r="K258" s="139"/>
    </row>
    <row r="259" spans="1:11" s="109" customFormat="1">
      <c r="A259" s="155" t="s">
        <v>5</v>
      </c>
      <c r="B259" s="122">
        <f>IF(D259="","",MAX($B$12:B258)+1)</f>
        <v>143</v>
      </c>
      <c r="C259" s="81" t="s">
        <v>227</v>
      </c>
      <c r="D259" s="114" t="s">
        <v>14</v>
      </c>
      <c r="E259" s="48">
        <v>2</v>
      </c>
      <c r="F259" s="20"/>
      <c r="G259" s="158"/>
      <c r="H259" s="193"/>
      <c r="I259" s="158">
        <f t="shared" si="11"/>
        <v>0</v>
      </c>
      <c r="J259" s="158">
        <f t="shared" si="12"/>
        <v>0</v>
      </c>
      <c r="K259" s="160">
        <f t="shared" si="13"/>
        <v>0</v>
      </c>
    </row>
    <row r="260" spans="1:11" s="109" customFormat="1">
      <c r="A260" s="155" t="s">
        <v>5</v>
      </c>
      <c r="B260" s="122">
        <f>IF(D260="","",MAX($B$12:B259)+1)</f>
        <v>144</v>
      </c>
      <c r="C260" s="81" t="s">
        <v>228</v>
      </c>
      <c r="D260" s="114" t="s">
        <v>14</v>
      </c>
      <c r="E260" s="48">
        <v>2</v>
      </c>
      <c r="F260" s="20"/>
      <c r="G260" s="158"/>
      <c r="H260" s="193"/>
      <c r="I260" s="158">
        <f t="shared" si="11"/>
        <v>0</v>
      </c>
      <c r="J260" s="158">
        <f t="shared" si="12"/>
        <v>0</v>
      </c>
      <c r="K260" s="160">
        <f t="shared" si="13"/>
        <v>0</v>
      </c>
    </row>
    <row r="261" spans="1:11" s="109" customFormat="1">
      <c r="A261" s="155" t="s">
        <v>5</v>
      </c>
      <c r="B261" s="122">
        <f>IF(D261="","",MAX($B$12:B260)+1)</f>
        <v>145</v>
      </c>
      <c r="C261" s="81" t="s">
        <v>229</v>
      </c>
      <c r="D261" s="114" t="s">
        <v>14</v>
      </c>
      <c r="E261" s="48">
        <v>2</v>
      </c>
      <c r="F261" s="20"/>
      <c r="G261" s="158"/>
      <c r="H261" s="193"/>
      <c r="I261" s="158">
        <f t="shared" si="11"/>
        <v>0</v>
      </c>
      <c r="J261" s="158">
        <f t="shared" si="12"/>
        <v>0</v>
      </c>
      <c r="K261" s="160">
        <f t="shared" si="13"/>
        <v>0</v>
      </c>
    </row>
    <row r="262" spans="1:11" s="109" customFormat="1">
      <c r="A262" s="155" t="s">
        <v>5</v>
      </c>
      <c r="B262" s="122">
        <f>IF(D262="","",MAX($B$12:B261)+1)</f>
        <v>146</v>
      </c>
      <c r="C262" s="81" t="s">
        <v>230</v>
      </c>
      <c r="D262" s="114" t="s">
        <v>14</v>
      </c>
      <c r="E262" s="48">
        <v>2</v>
      </c>
      <c r="F262" s="20"/>
      <c r="G262" s="158"/>
      <c r="H262" s="193"/>
      <c r="I262" s="158">
        <f t="shared" si="11"/>
        <v>0</v>
      </c>
      <c r="J262" s="158">
        <f t="shared" si="12"/>
        <v>0</v>
      </c>
      <c r="K262" s="160">
        <f t="shared" si="13"/>
        <v>0</v>
      </c>
    </row>
    <row r="263" spans="1:11" s="109" customFormat="1" ht="42.75">
      <c r="A263" s="155" t="s">
        <v>5</v>
      </c>
      <c r="B263" s="122">
        <f>IF(D263="","",MAX($B$12:B262)+1)</f>
        <v>147</v>
      </c>
      <c r="C263" s="81" t="s">
        <v>231</v>
      </c>
      <c r="D263" s="114" t="s">
        <v>14</v>
      </c>
      <c r="E263" s="48">
        <v>2</v>
      </c>
      <c r="F263" s="20"/>
      <c r="G263" s="158"/>
      <c r="H263" s="193"/>
      <c r="I263" s="158">
        <f t="shared" si="11"/>
        <v>0</v>
      </c>
      <c r="J263" s="158">
        <f t="shared" si="12"/>
        <v>0</v>
      </c>
      <c r="K263" s="160">
        <f t="shared" si="13"/>
        <v>0</v>
      </c>
    </row>
    <row r="264" spans="1:11" s="109" customFormat="1" ht="42.75">
      <c r="A264" s="155" t="s">
        <v>5</v>
      </c>
      <c r="B264" s="122">
        <f>IF(D264="","",MAX($B$12:B263)+1)</f>
        <v>148</v>
      </c>
      <c r="C264" s="81" t="s">
        <v>232</v>
      </c>
      <c r="D264" s="114" t="s">
        <v>14</v>
      </c>
      <c r="E264" s="48">
        <v>2</v>
      </c>
      <c r="F264" s="20"/>
      <c r="G264" s="158"/>
      <c r="H264" s="193"/>
      <c r="I264" s="158">
        <f t="shared" si="11"/>
        <v>0</v>
      </c>
      <c r="J264" s="158">
        <f t="shared" si="12"/>
        <v>0</v>
      </c>
      <c r="K264" s="160">
        <f t="shared" si="13"/>
        <v>0</v>
      </c>
    </row>
    <row r="265" spans="1:11" s="109" customFormat="1" ht="28.5">
      <c r="A265" s="155" t="s">
        <v>5</v>
      </c>
      <c r="B265" s="122">
        <f>IF(D265="","",MAX($B$12:B264)+1)</f>
        <v>149</v>
      </c>
      <c r="C265" s="81" t="s">
        <v>233</v>
      </c>
      <c r="D265" s="114" t="s">
        <v>14</v>
      </c>
      <c r="E265" s="48">
        <v>2</v>
      </c>
      <c r="F265" s="20"/>
      <c r="G265" s="158"/>
      <c r="H265" s="193"/>
      <c r="I265" s="158">
        <f t="shared" si="11"/>
        <v>0</v>
      </c>
      <c r="J265" s="158">
        <f t="shared" si="12"/>
        <v>0</v>
      </c>
      <c r="K265" s="160">
        <f t="shared" si="13"/>
        <v>0</v>
      </c>
    </row>
    <row r="266" spans="1:11" s="109" customFormat="1" ht="42.75">
      <c r="A266" s="155" t="s">
        <v>5</v>
      </c>
      <c r="B266" s="122">
        <f>IF(D266="","",MAX($B$12:B265)+1)</f>
        <v>150</v>
      </c>
      <c r="C266" s="81" t="s">
        <v>234</v>
      </c>
      <c r="D266" s="114" t="s">
        <v>14</v>
      </c>
      <c r="E266" s="48">
        <v>2</v>
      </c>
      <c r="F266" s="20"/>
      <c r="G266" s="158"/>
      <c r="H266" s="193"/>
      <c r="I266" s="158">
        <f t="shared" si="11"/>
        <v>0</v>
      </c>
      <c r="J266" s="158">
        <f t="shared" si="12"/>
        <v>0</v>
      </c>
      <c r="K266" s="160">
        <f t="shared" si="13"/>
        <v>0</v>
      </c>
    </row>
    <row r="267" spans="1:11" s="109" customFormat="1" ht="45">
      <c r="A267" s="61"/>
      <c r="B267" s="18"/>
      <c r="C267" s="80" t="s">
        <v>235</v>
      </c>
      <c r="D267" s="18"/>
      <c r="E267" s="18"/>
      <c r="F267" s="20"/>
      <c r="G267" s="134"/>
      <c r="H267" s="191"/>
      <c r="I267" s="134"/>
      <c r="J267" s="134"/>
      <c r="K267" s="139"/>
    </row>
    <row r="268" spans="1:11" s="109" customFormat="1">
      <c r="A268" s="155" t="s">
        <v>5</v>
      </c>
      <c r="B268" s="122">
        <f>IF(D268="","",MAX($B$12:B267)+1)</f>
        <v>151</v>
      </c>
      <c r="C268" s="81" t="s">
        <v>138</v>
      </c>
      <c r="D268" s="114" t="s">
        <v>14</v>
      </c>
      <c r="E268" s="48">
        <v>2</v>
      </c>
      <c r="F268" s="20"/>
      <c r="G268" s="158"/>
      <c r="H268" s="193"/>
      <c r="I268" s="158">
        <f t="shared" si="11"/>
        <v>0</v>
      </c>
      <c r="J268" s="158">
        <f t="shared" si="12"/>
        <v>0</v>
      </c>
      <c r="K268" s="160">
        <f t="shared" si="13"/>
        <v>0</v>
      </c>
    </row>
    <row r="269" spans="1:11" s="109" customFormat="1">
      <c r="A269" s="155" t="s">
        <v>5</v>
      </c>
      <c r="B269" s="122">
        <f>IF(D269="","",MAX($B$12:B268)+1)</f>
        <v>152</v>
      </c>
      <c r="C269" s="81" t="s">
        <v>139</v>
      </c>
      <c r="D269" s="114" t="s">
        <v>14</v>
      </c>
      <c r="E269" s="48">
        <v>2</v>
      </c>
      <c r="F269" s="20"/>
      <c r="G269" s="158"/>
      <c r="H269" s="193"/>
      <c r="I269" s="158">
        <f t="shared" si="11"/>
        <v>0</v>
      </c>
      <c r="J269" s="158">
        <f t="shared" si="12"/>
        <v>0</v>
      </c>
      <c r="K269" s="160">
        <f t="shared" si="13"/>
        <v>0</v>
      </c>
    </row>
    <row r="270" spans="1:11" s="109" customFormat="1">
      <c r="A270" s="155" t="s">
        <v>5</v>
      </c>
      <c r="B270" s="122">
        <f>IF(D270="","",MAX($B$12:B269)+1)</f>
        <v>153</v>
      </c>
      <c r="C270" s="81" t="s">
        <v>140</v>
      </c>
      <c r="D270" s="114" t="s">
        <v>14</v>
      </c>
      <c r="E270" s="48">
        <v>2</v>
      </c>
      <c r="F270" s="20"/>
      <c r="G270" s="158"/>
      <c r="H270" s="193"/>
      <c r="I270" s="158">
        <f t="shared" si="11"/>
        <v>0</v>
      </c>
      <c r="J270" s="158">
        <f t="shared" si="12"/>
        <v>0</v>
      </c>
      <c r="K270" s="160">
        <f t="shared" si="13"/>
        <v>0</v>
      </c>
    </row>
    <row r="271" spans="1:11" s="109" customFormat="1" ht="45">
      <c r="A271" s="61"/>
      <c r="B271" s="18"/>
      <c r="C271" s="80" t="s">
        <v>236</v>
      </c>
      <c r="D271" s="18"/>
      <c r="E271" s="18"/>
      <c r="F271" s="20"/>
      <c r="G271" s="134"/>
      <c r="H271" s="191"/>
      <c r="I271" s="134"/>
      <c r="J271" s="134"/>
      <c r="K271" s="139"/>
    </row>
    <row r="272" spans="1:11" s="109" customFormat="1">
      <c r="A272" s="155" t="s">
        <v>5</v>
      </c>
      <c r="B272" s="122">
        <f>IF(D272="","",MAX($B$12:B271)+1)</f>
        <v>154</v>
      </c>
      <c r="C272" s="81" t="s">
        <v>237</v>
      </c>
      <c r="D272" s="114" t="s">
        <v>14</v>
      </c>
      <c r="E272" s="48">
        <v>2</v>
      </c>
      <c r="F272" s="20"/>
      <c r="G272" s="158"/>
      <c r="H272" s="193"/>
      <c r="I272" s="158">
        <f t="shared" si="11"/>
        <v>0</v>
      </c>
      <c r="J272" s="158">
        <f t="shared" si="12"/>
        <v>0</v>
      </c>
      <c r="K272" s="160">
        <f t="shared" si="13"/>
        <v>0</v>
      </c>
    </row>
    <row r="273" spans="1:11" s="109" customFormat="1">
      <c r="A273" s="155" t="s">
        <v>5</v>
      </c>
      <c r="B273" s="122">
        <f>IF(D273="","",MAX($B$12:B272)+1)</f>
        <v>155</v>
      </c>
      <c r="C273" s="81" t="s">
        <v>238</v>
      </c>
      <c r="D273" s="114" t="s">
        <v>14</v>
      </c>
      <c r="E273" s="48">
        <v>2</v>
      </c>
      <c r="F273" s="20"/>
      <c r="G273" s="158"/>
      <c r="H273" s="193"/>
      <c r="I273" s="158">
        <f t="shared" si="11"/>
        <v>0</v>
      </c>
      <c r="J273" s="158">
        <f t="shared" si="12"/>
        <v>0</v>
      </c>
      <c r="K273" s="160">
        <f t="shared" si="13"/>
        <v>0</v>
      </c>
    </row>
    <row r="274" spans="1:11" s="109" customFormat="1" ht="15">
      <c r="A274" s="61"/>
      <c r="B274" s="18"/>
      <c r="C274" s="79" t="s">
        <v>239</v>
      </c>
      <c r="D274" s="18"/>
      <c r="E274" s="18"/>
      <c r="F274" s="20"/>
      <c r="G274" s="134"/>
      <c r="H274" s="191"/>
      <c r="I274" s="134"/>
      <c r="J274" s="134"/>
      <c r="K274" s="139"/>
    </row>
    <row r="275" spans="1:11" s="109" customFormat="1" ht="45">
      <c r="A275" s="61"/>
      <c r="B275" s="18"/>
      <c r="C275" s="80" t="s">
        <v>240</v>
      </c>
      <c r="D275" s="18"/>
      <c r="E275" s="18"/>
      <c r="F275" s="20"/>
      <c r="G275" s="134"/>
      <c r="H275" s="191"/>
      <c r="I275" s="134"/>
      <c r="J275" s="134"/>
      <c r="K275" s="139"/>
    </row>
    <row r="276" spans="1:11" s="109" customFormat="1">
      <c r="A276" s="155" t="s">
        <v>5</v>
      </c>
      <c r="B276" s="122">
        <f>IF(D276="","",MAX($B$12:B275)+1)</f>
        <v>156</v>
      </c>
      <c r="C276" s="81" t="s">
        <v>241</v>
      </c>
      <c r="D276" s="114" t="s">
        <v>14</v>
      </c>
      <c r="E276" s="48">
        <v>1</v>
      </c>
      <c r="F276" s="20"/>
      <c r="G276" s="158"/>
      <c r="H276" s="193"/>
      <c r="I276" s="158">
        <f t="shared" si="11"/>
        <v>0</v>
      </c>
      <c r="J276" s="158">
        <f t="shared" si="12"/>
        <v>0</v>
      </c>
      <c r="K276" s="160">
        <f t="shared" si="13"/>
        <v>0</v>
      </c>
    </row>
    <row r="277" spans="1:11" s="109" customFormat="1">
      <c r="A277" s="155" t="s">
        <v>5</v>
      </c>
      <c r="B277" s="122">
        <f>IF(D277="","",MAX($B$12:B276)+1)</f>
        <v>157</v>
      </c>
      <c r="C277" s="81" t="s">
        <v>242</v>
      </c>
      <c r="D277" s="114" t="s">
        <v>14</v>
      </c>
      <c r="E277" s="48">
        <v>1</v>
      </c>
      <c r="F277" s="20"/>
      <c r="G277" s="158"/>
      <c r="H277" s="193"/>
      <c r="I277" s="158">
        <f t="shared" si="11"/>
        <v>0</v>
      </c>
      <c r="J277" s="158">
        <f t="shared" si="12"/>
        <v>0</v>
      </c>
      <c r="K277" s="160">
        <f t="shared" si="13"/>
        <v>0</v>
      </c>
    </row>
    <row r="278" spans="1:11" s="109" customFormat="1" ht="45">
      <c r="A278" s="61"/>
      <c r="B278" s="18"/>
      <c r="C278" s="80" t="s">
        <v>243</v>
      </c>
      <c r="D278" s="18"/>
      <c r="E278" s="18"/>
      <c r="F278" s="20"/>
      <c r="G278" s="134"/>
      <c r="H278" s="191"/>
      <c r="I278" s="134"/>
      <c r="J278" s="134"/>
      <c r="K278" s="139"/>
    </row>
    <row r="279" spans="1:11" s="109" customFormat="1">
      <c r="A279" s="155" t="s">
        <v>5</v>
      </c>
      <c r="B279" s="122">
        <f>IF(D279="","",MAX($B$12:B278)+1)</f>
        <v>158</v>
      </c>
      <c r="C279" s="81" t="s">
        <v>244</v>
      </c>
      <c r="D279" s="114" t="s">
        <v>14</v>
      </c>
      <c r="E279" s="48">
        <v>2</v>
      </c>
      <c r="F279" s="20"/>
      <c r="G279" s="158"/>
      <c r="H279" s="193"/>
      <c r="I279" s="158">
        <f t="shared" si="11"/>
        <v>0</v>
      </c>
      <c r="J279" s="158">
        <f t="shared" si="12"/>
        <v>0</v>
      </c>
      <c r="K279" s="160">
        <f t="shared" si="13"/>
        <v>0</v>
      </c>
    </row>
    <row r="280" spans="1:11" s="109" customFormat="1">
      <c r="A280" s="155" t="s">
        <v>5</v>
      </c>
      <c r="B280" s="122">
        <f>IF(D280="","",MAX($B$12:B279)+1)</f>
        <v>159</v>
      </c>
      <c r="C280" s="81" t="s">
        <v>245</v>
      </c>
      <c r="D280" s="114" t="s">
        <v>14</v>
      </c>
      <c r="E280" s="48">
        <v>2</v>
      </c>
      <c r="F280" s="20"/>
      <c r="G280" s="158"/>
      <c r="H280" s="193"/>
      <c r="I280" s="158">
        <f t="shared" ref="I280:I343" si="14">G280+(G280*H280)</f>
        <v>0</v>
      </c>
      <c r="J280" s="158">
        <f t="shared" ref="J280:J343" si="15">G280*E280</f>
        <v>0</v>
      </c>
      <c r="K280" s="160">
        <f t="shared" ref="K280:K343" si="16">I280*E280</f>
        <v>0</v>
      </c>
    </row>
    <row r="281" spans="1:11" s="109" customFormat="1">
      <c r="A281" s="155" t="s">
        <v>5</v>
      </c>
      <c r="B281" s="122">
        <f>IF(D281="","",MAX($B$12:B280)+1)</f>
        <v>160</v>
      </c>
      <c r="C281" s="81" t="s">
        <v>246</v>
      </c>
      <c r="D281" s="114" t="s">
        <v>14</v>
      </c>
      <c r="E281" s="48">
        <v>2</v>
      </c>
      <c r="F281" s="20"/>
      <c r="G281" s="158"/>
      <c r="H281" s="193"/>
      <c r="I281" s="158">
        <f t="shared" si="14"/>
        <v>0</v>
      </c>
      <c r="J281" s="158">
        <f t="shared" si="15"/>
        <v>0</v>
      </c>
      <c r="K281" s="160">
        <f t="shared" si="16"/>
        <v>0</v>
      </c>
    </row>
    <row r="282" spans="1:11" s="109" customFormat="1">
      <c r="A282" s="155" t="s">
        <v>5</v>
      </c>
      <c r="B282" s="122">
        <f>IF(D282="","",MAX($B$12:B281)+1)</f>
        <v>161</v>
      </c>
      <c r="C282" s="81" t="s">
        <v>247</v>
      </c>
      <c r="D282" s="114" t="s">
        <v>14</v>
      </c>
      <c r="E282" s="48">
        <v>2</v>
      </c>
      <c r="F282" s="20"/>
      <c r="G282" s="158"/>
      <c r="H282" s="193"/>
      <c r="I282" s="158">
        <f t="shared" si="14"/>
        <v>0</v>
      </c>
      <c r="J282" s="158">
        <f t="shared" si="15"/>
        <v>0</v>
      </c>
      <c r="K282" s="160">
        <f t="shared" si="16"/>
        <v>0</v>
      </c>
    </row>
    <row r="283" spans="1:11" s="109" customFormat="1" ht="45">
      <c r="A283" s="61"/>
      <c r="B283" s="18"/>
      <c r="C283" s="80" t="s">
        <v>248</v>
      </c>
      <c r="D283" s="18"/>
      <c r="E283" s="18"/>
      <c r="F283" s="20"/>
      <c r="G283" s="134"/>
      <c r="H283" s="191"/>
      <c r="I283" s="134"/>
      <c r="J283" s="134"/>
      <c r="K283" s="139"/>
    </row>
    <row r="284" spans="1:11" s="109" customFormat="1">
      <c r="A284" s="155" t="s">
        <v>5</v>
      </c>
      <c r="B284" s="122">
        <f>IF(D284="","",MAX($B$12:B283)+1)</f>
        <v>162</v>
      </c>
      <c r="C284" s="81" t="s">
        <v>249</v>
      </c>
      <c r="D284" s="114" t="s">
        <v>14</v>
      </c>
      <c r="E284" s="48">
        <v>1</v>
      </c>
      <c r="F284" s="20"/>
      <c r="G284" s="158"/>
      <c r="H284" s="193"/>
      <c r="I284" s="158">
        <f t="shared" si="14"/>
        <v>0</v>
      </c>
      <c r="J284" s="158">
        <f t="shared" si="15"/>
        <v>0</v>
      </c>
      <c r="K284" s="160">
        <f t="shared" si="16"/>
        <v>0</v>
      </c>
    </row>
    <row r="285" spans="1:11" s="109" customFormat="1">
      <c r="A285" s="155" t="s">
        <v>5</v>
      </c>
      <c r="B285" s="122">
        <f>IF(D285="","",MAX($B$12:B284)+1)</f>
        <v>163</v>
      </c>
      <c r="C285" s="81" t="s">
        <v>250</v>
      </c>
      <c r="D285" s="114" t="s">
        <v>14</v>
      </c>
      <c r="E285" s="48">
        <v>1</v>
      </c>
      <c r="F285" s="20"/>
      <c r="G285" s="158"/>
      <c r="H285" s="193"/>
      <c r="I285" s="158">
        <f t="shared" si="14"/>
        <v>0</v>
      </c>
      <c r="J285" s="158">
        <f t="shared" si="15"/>
        <v>0</v>
      </c>
      <c r="K285" s="160">
        <f t="shared" si="16"/>
        <v>0</v>
      </c>
    </row>
    <row r="286" spans="1:11" s="109" customFormat="1">
      <c r="A286" s="155" t="s">
        <v>5</v>
      </c>
      <c r="B286" s="122">
        <f>IF(D286="","",MAX($B$12:B285)+1)</f>
        <v>164</v>
      </c>
      <c r="C286" s="81" t="s">
        <v>251</v>
      </c>
      <c r="D286" s="114" t="s">
        <v>14</v>
      </c>
      <c r="E286" s="48">
        <v>1</v>
      </c>
      <c r="F286" s="20"/>
      <c r="G286" s="158"/>
      <c r="H286" s="193"/>
      <c r="I286" s="158">
        <f t="shared" si="14"/>
        <v>0</v>
      </c>
      <c r="J286" s="158">
        <f t="shared" si="15"/>
        <v>0</v>
      </c>
      <c r="K286" s="160">
        <f t="shared" si="16"/>
        <v>0</v>
      </c>
    </row>
    <row r="287" spans="1:11" s="109" customFormat="1">
      <c r="A287" s="155" t="s">
        <v>5</v>
      </c>
      <c r="B287" s="122">
        <f>IF(D287="","",MAX($B$12:B286)+1)</f>
        <v>165</v>
      </c>
      <c r="C287" s="81" t="s">
        <v>247</v>
      </c>
      <c r="D287" s="114" t="s">
        <v>14</v>
      </c>
      <c r="E287" s="48">
        <v>1</v>
      </c>
      <c r="F287" s="20"/>
      <c r="G287" s="158"/>
      <c r="H287" s="193"/>
      <c r="I287" s="158">
        <f t="shared" si="14"/>
        <v>0</v>
      </c>
      <c r="J287" s="158">
        <f t="shared" si="15"/>
        <v>0</v>
      </c>
      <c r="K287" s="160">
        <f t="shared" si="16"/>
        <v>0</v>
      </c>
    </row>
    <row r="288" spans="1:11" s="109" customFormat="1" ht="15">
      <c r="A288" s="61"/>
      <c r="B288" s="18"/>
      <c r="C288" s="79" t="s">
        <v>252</v>
      </c>
      <c r="D288" s="18"/>
      <c r="E288" s="18"/>
      <c r="F288" s="20"/>
      <c r="G288" s="134"/>
      <c r="H288" s="191"/>
      <c r="I288" s="134"/>
      <c r="J288" s="134"/>
      <c r="K288" s="139"/>
    </row>
    <row r="289" spans="1:11" s="109" customFormat="1" ht="30">
      <c r="A289" s="61"/>
      <c r="B289" s="18"/>
      <c r="C289" s="80" t="s">
        <v>253</v>
      </c>
      <c r="D289" s="18"/>
      <c r="E289" s="18"/>
      <c r="F289" s="20"/>
      <c r="G289" s="134"/>
      <c r="H289" s="191"/>
      <c r="I289" s="134"/>
      <c r="J289" s="134"/>
      <c r="K289" s="139"/>
    </row>
    <row r="290" spans="1:11" s="109" customFormat="1">
      <c r="A290" s="155" t="s">
        <v>5</v>
      </c>
      <c r="B290" s="122">
        <f>IF(D290="","",MAX($B$12:B289)+1)</f>
        <v>166</v>
      </c>
      <c r="C290" s="81" t="s">
        <v>254</v>
      </c>
      <c r="D290" s="114" t="s">
        <v>14</v>
      </c>
      <c r="E290" s="48">
        <v>5</v>
      </c>
      <c r="F290" s="20"/>
      <c r="G290" s="158"/>
      <c r="H290" s="193"/>
      <c r="I290" s="158">
        <f t="shared" si="14"/>
        <v>0</v>
      </c>
      <c r="J290" s="158">
        <f t="shared" si="15"/>
        <v>0</v>
      </c>
      <c r="K290" s="160">
        <f t="shared" si="16"/>
        <v>0</v>
      </c>
    </row>
    <row r="291" spans="1:11" s="109" customFormat="1">
      <c r="A291" s="155" t="s">
        <v>5</v>
      </c>
      <c r="B291" s="122">
        <f>IF(D291="","",MAX($B$12:B290)+1)</f>
        <v>167</v>
      </c>
      <c r="C291" s="81" t="s">
        <v>255</v>
      </c>
      <c r="D291" s="114" t="s">
        <v>14</v>
      </c>
      <c r="E291" s="48">
        <v>5</v>
      </c>
      <c r="F291" s="20"/>
      <c r="G291" s="158"/>
      <c r="H291" s="193"/>
      <c r="I291" s="158">
        <f t="shared" si="14"/>
        <v>0</v>
      </c>
      <c r="J291" s="158">
        <f t="shared" si="15"/>
        <v>0</v>
      </c>
      <c r="K291" s="160">
        <f t="shared" si="16"/>
        <v>0</v>
      </c>
    </row>
    <row r="292" spans="1:11" s="109" customFormat="1" ht="30">
      <c r="A292" s="61"/>
      <c r="B292" s="18"/>
      <c r="C292" s="80" t="s">
        <v>256</v>
      </c>
      <c r="D292" s="18"/>
      <c r="E292" s="18"/>
      <c r="F292" s="20"/>
      <c r="G292" s="134"/>
      <c r="H292" s="191"/>
      <c r="I292" s="134"/>
      <c r="J292" s="134"/>
      <c r="K292" s="139"/>
    </row>
    <row r="293" spans="1:11" s="109" customFormat="1">
      <c r="A293" s="155" t="s">
        <v>5</v>
      </c>
      <c r="B293" s="122">
        <f>IF(D293="","",MAX($B$12:B292)+1)</f>
        <v>168</v>
      </c>
      <c r="C293" s="81" t="s">
        <v>254</v>
      </c>
      <c r="D293" s="114" t="s">
        <v>14</v>
      </c>
      <c r="E293" s="48">
        <v>5</v>
      </c>
      <c r="F293" s="20"/>
      <c r="G293" s="158"/>
      <c r="H293" s="193"/>
      <c r="I293" s="158">
        <f t="shared" si="14"/>
        <v>0</v>
      </c>
      <c r="J293" s="158">
        <f t="shared" si="15"/>
        <v>0</v>
      </c>
      <c r="K293" s="160">
        <f t="shared" si="16"/>
        <v>0</v>
      </c>
    </row>
    <row r="294" spans="1:11" s="109" customFormat="1">
      <c r="A294" s="155" t="s">
        <v>5</v>
      </c>
      <c r="B294" s="122">
        <f>IF(D294="","",MAX($B$12:B293)+1)</f>
        <v>169</v>
      </c>
      <c r="C294" s="81" t="s">
        <v>255</v>
      </c>
      <c r="D294" s="114" t="s">
        <v>14</v>
      </c>
      <c r="E294" s="48">
        <v>5</v>
      </c>
      <c r="F294" s="20"/>
      <c r="G294" s="158"/>
      <c r="H294" s="193"/>
      <c r="I294" s="158">
        <f t="shared" si="14"/>
        <v>0</v>
      </c>
      <c r="J294" s="158">
        <f t="shared" si="15"/>
        <v>0</v>
      </c>
      <c r="K294" s="160">
        <f t="shared" si="16"/>
        <v>0</v>
      </c>
    </row>
    <row r="295" spans="1:11" s="109" customFormat="1" ht="30">
      <c r="A295" s="61"/>
      <c r="B295" s="18"/>
      <c r="C295" s="80" t="s">
        <v>257</v>
      </c>
      <c r="D295" s="18"/>
      <c r="E295" s="18"/>
      <c r="F295" s="20"/>
      <c r="G295" s="134"/>
      <c r="H295" s="191"/>
      <c r="I295" s="134"/>
      <c r="J295" s="134"/>
      <c r="K295" s="139"/>
    </row>
    <row r="296" spans="1:11" s="109" customFormat="1">
      <c r="A296" s="155" t="s">
        <v>5</v>
      </c>
      <c r="B296" s="122">
        <f>IF(D296="","",MAX($B$12:B295)+1)</f>
        <v>170</v>
      </c>
      <c r="C296" s="81" t="s">
        <v>258</v>
      </c>
      <c r="D296" s="114" t="s">
        <v>14</v>
      </c>
      <c r="E296" s="48">
        <v>5</v>
      </c>
      <c r="F296" s="20"/>
      <c r="G296" s="158"/>
      <c r="H296" s="193"/>
      <c r="I296" s="158">
        <f t="shared" si="14"/>
        <v>0</v>
      </c>
      <c r="J296" s="158">
        <f t="shared" si="15"/>
        <v>0</v>
      </c>
      <c r="K296" s="160">
        <f t="shared" si="16"/>
        <v>0</v>
      </c>
    </row>
    <row r="297" spans="1:11" s="109" customFormat="1">
      <c r="A297" s="155" t="s">
        <v>5</v>
      </c>
      <c r="B297" s="122">
        <f>IF(D297="","",MAX($B$12:B296)+1)</f>
        <v>171</v>
      </c>
      <c r="C297" s="81" t="s">
        <v>259</v>
      </c>
      <c r="D297" s="114" t="s">
        <v>14</v>
      </c>
      <c r="E297" s="48">
        <v>5</v>
      </c>
      <c r="F297" s="20"/>
      <c r="G297" s="158"/>
      <c r="H297" s="193"/>
      <c r="I297" s="158">
        <f t="shared" si="14"/>
        <v>0</v>
      </c>
      <c r="J297" s="158">
        <f t="shared" si="15"/>
        <v>0</v>
      </c>
      <c r="K297" s="160">
        <f t="shared" si="16"/>
        <v>0</v>
      </c>
    </row>
    <row r="298" spans="1:11" s="109" customFormat="1">
      <c r="A298" s="155" t="s">
        <v>5</v>
      </c>
      <c r="B298" s="122">
        <f>IF(D298="","",MAX($B$12:B297)+1)</f>
        <v>172</v>
      </c>
      <c r="C298" s="81" t="s">
        <v>260</v>
      </c>
      <c r="D298" s="114" t="s">
        <v>14</v>
      </c>
      <c r="E298" s="48">
        <v>5</v>
      </c>
      <c r="F298" s="20"/>
      <c r="G298" s="158"/>
      <c r="H298" s="193"/>
      <c r="I298" s="158">
        <f t="shared" si="14"/>
        <v>0</v>
      </c>
      <c r="J298" s="158">
        <f t="shared" si="15"/>
        <v>0</v>
      </c>
      <c r="K298" s="160">
        <f t="shared" si="16"/>
        <v>0</v>
      </c>
    </row>
    <row r="299" spans="1:11" s="109" customFormat="1">
      <c r="A299" s="155" t="s">
        <v>5</v>
      </c>
      <c r="B299" s="122">
        <f>IF(D299="","",MAX($B$12:B298)+1)</f>
        <v>173</v>
      </c>
      <c r="C299" s="81" t="s">
        <v>261</v>
      </c>
      <c r="D299" s="114" t="s">
        <v>14</v>
      </c>
      <c r="E299" s="48">
        <v>5</v>
      </c>
      <c r="F299" s="20"/>
      <c r="G299" s="158"/>
      <c r="H299" s="193"/>
      <c r="I299" s="158">
        <f t="shared" si="14"/>
        <v>0</v>
      </c>
      <c r="J299" s="158">
        <f t="shared" si="15"/>
        <v>0</v>
      </c>
      <c r="K299" s="160">
        <f t="shared" si="16"/>
        <v>0</v>
      </c>
    </row>
    <row r="300" spans="1:11" s="109" customFormat="1">
      <c r="A300" s="155" t="s">
        <v>5</v>
      </c>
      <c r="B300" s="122">
        <f>IF(D300="","",MAX($B$12:B299)+1)</f>
        <v>174</v>
      </c>
      <c r="C300" s="81" t="s">
        <v>262</v>
      </c>
      <c r="D300" s="114" t="s">
        <v>14</v>
      </c>
      <c r="E300" s="48">
        <v>5</v>
      </c>
      <c r="F300" s="20"/>
      <c r="G300" s="158"/>
      <c r="H300" s="193"/>
      <c r="I300" s="158">
        <f t="shared" si="14"/>
        <v>0</v>
      </c>
      <c r="J300" s="158">
        <f t="shared" si="15"/>
        <v>0</v>
      </c>
      <c r="K300" s="160">
        <f t="shared" si="16"/>
        <v>0</v>
      </c>
    </row>
    <row r="301" spans="1:11" s="109" customFormat="1" ht="15">
      <c r="A301" s="61"/>
      <c r="B301" s="18"/>
      <c r="C301" s="79" t="s">
        <v>263</v>
      </c>
      <c r="D301" s="18"/>
      <c r="E301" s="18"/>
      <c r="F301" s="20"/>
      <c r="G301" s="134"/>
      <c r="H301" s="191"/>
      <c r="I301" s="134"/>
      <c r="J301" s="134"/>
      <c r="K301" s="139"/>
    </row>
    <row r="302" spans="1:11" s="109" customFormat="1" ht="42.75">
      <c r="A302" s="61"/>
      <c r="B302" s="18"/>
      <c r="C302" s="89" t="s">
        <v>264</v>
      </c>
      <c r="D302" s="18"/>
      <c r="E302" s="18"/>
      <c r="F302" s="20"/>
      <c r="G302" s="134"/>
      <c r="H302" s="191"/>
      <c r="I302" s="134"/>
      <c r="J302" s="134"/>
      <c r="K302" s="139"/>
    </row>
    <row r="303" spans="1:11" s="109" customFormat="1">
      <c r="A303" s="155" t="s">
        <v>5</v>
      </c>
      <c r="B303" s="122">
        <f>IF(D303="","",MAX($B$12:B302)+1)</f>
        <v>175</v>
      </c>
      <c r="C303" s="28" t="s">
        <v>265</v>
      </c>
      <c r="D303" s="49" t="s">
        <v>473</v>
      </c>
      <c r="E303" s="48">
        <v>1</v>
      </c>
      <c r="F303" s="156"/>
      <c r="G303" s="134"/>
      <c r="H303" s="192"/>
      <c r="I303" s="134"/>
      <c r="J303" s="134"/>
      <c r="K303" s="139"/>
    </row>
    <row r="304" spans="1:11" s="109" customFormat="1">
      <c r="A304" s="155" t="s">
        <v>5</v>
      </c>
      <c r="B304" s="122">
        <f>IF(D304="","",MAX($B$12:B303)+1)</f>
        <v>176</v>
      </c>
      <c r="C304" s="28" t="s">
        <v>266</v>
      </c>
      <c r="D304" s="49" t="s">
        <v>473</v>
      </c>
      <c r="E304" s="48">
        <v>1</v>
      </c>
      <c r="F304" s="159"/>
      <c r="G304" s="134"/>
      <c r="H304" s="192"/>
      <c r="I304" s="134"/>
      <c r="J304" s="134"/>
      <c r="K304" s="139"/>
    </row>
    <row r="305" spans="1:11" s="109" customFormat="1">
      <c r="A305" s="155" t="s">
        <v>5</v>
      </c>
      <c r="B305" s="122">
        <f>IF(D305="","",MAX($B$12:B304)+1)</f>
        <v>177</v>
      </c>
      <c r="C305" s="71" t="s">
        <v>267</v>
      </c>
      <c r="D305" s="49" t="s">
        <v>473</v>
      </c>
      <c r="E305" s="48">
        <v>1</v>
      </c>
      <c r="F305" s="159"/>
      <c r="G305" s="134"/>
      <c r="H305" s="192"/>
      <c r="I305" s="134"/>
      <c r="J305" s="134"/>
      <c r="K305" s="139"/>
    </row>
    <row r="306" spans="1:11" s="109" customFormat="1">
      <c r="A306" s="155" t="s">
        <v>5</v>
      </c>
      <c r="B306" s="122">
        <f>IF(D306="","",MAX($B$12:B305)+1)</f>
        <v>178</v>
      </c>
      <c r="C306" s="71" t="s">
        <v>750</v>
      </c>
      <c r="D306" s="49" t="s">
        <v>473</v>
      </c>
      <c r="E306" s="48">
        <v>1</v>
      </c>
      <c r="F306" s="159"/>
      <c r="G306" s="134"/>
      <c r="H306" s="192"/>
      <c r="I306" s="134"/>
      <c r="J306" s="134"/>
      <c r="K306" s="139"/>
    </row>
    <row r="307" spans="1:11" s="109" customFormat="1">
      <c r="A307" s="155" t="s">
        <v>5</v>
      </c>
      <c r="B307" s="122">
        <f>IF(D307="","",MAX($B$12:B306)+1)</f>
        <v>179</v>
      </c>
      <c r="C307" s="71" t="s">
        <v>528</v>
      </c>
      <c r="D307" s="49" t="s">
        <v>473</v>
      </c>
      <c r="E307" s="48">
        <v>1</v>
      </c>
      <c r="F307" s="159"/>
      <c r="G307" s="134"/>
      <c r="H307" s="192"/>
      <c r="I307" s="134"/>
      <c r="J307" s="134"/>
      <c r="K307" s="139"/>
    </row>
    <row r="308" spans="1:11" s="109" customFormat="1">
      <c r="A308" s="155" t="s">
        <v>5</v>
      </c>
      <c r="B308" s="122">
        <f>IF(D308="","",MAX($B$12:B307)+1)</f>
        <v>180</v>
      </c>
      <c r="C308" s="71" t="s">
        <v>749</v>
      </c>
      <c r="D308" s="49" t="s">
        <v>473</v>
      </c>
      <c r="E308" s="48">
        <v>1</v>
      </c>
      <c r="F308" s="159"/>
      <c r="G308" s="134"/>
      <c r="H308" s="192"/>
      <c r="I308" s="134"/>
      <c r="J308" s="134"/>
      <c r="K308" s="139"/>
    </row>
    <row r="309" spans="1:11" s="109" customFormat="1">
      <c r="A309" s="155" t="s">
        <v>5</v>
      </c>
      <c r="B309" s="122">
        <f>IF(D309="","",MAX($B$12:B308)+1)</f>
        <v>181</v>
      </c>
      <c r="C309" s="71" t="s">
        <v>268</v>
      </c>
      <c r="D309" s="49" t="s">
        <v>473</v>
      </c>
      <c r="E309" s="48">
        <v>1</v>
      </c>
      <c r="F309" s="159"/>
      <c r="G309" s="134"/>
      <c r="H309" s="192"/>
      <c r="I309" s="134"/>
      <c r="J309" s="134"/>
      <c r="K309" s="139"/>
    </row>
    <row r="310" spans="1:11" s="109" customFormat="1">
      <c r="A310" s="155" t="s">
        <v>5</v>
      </c>
      <c r="B310" s="122">
        <f>IF(D310="","",MAX($B$12:B309)+1)</f>
        <v>182</v>
      </c>
      <c r="C310" s="71" t="s">
        <v>269</v>
      </c>
      <c r="D310" s="49" t="s">
        <v>473</v>
      </c>
      <c r="E310" s="48">
        <v>1</v>
      </c>
      <c r="F310" s="159"/>
      <c r="G310" s="134"/>
      <c r="H310" s="192"/>
      <c r="I310" s="134"/>
      <c r="J310" s="134"/>
      <c r="K310" s="139"/>
    </row>
    <row r="311" spans="1:11" s="109" customFormat="1">
      <c r="A311" s="155" t="s">
        <v>5</v>
      </c>
      <c r="B311" s="122">
        <f>IF(D311="","",MAX($B$12:B310)+1)</f>
        <v>183</v>
      </c>
      <c r="C311" s="71" t="s">
        <v>751</v>
      </c>
      <c r="D311" s="49" t="s">
        <v>473</v>
      </c>
      <c r="E311" s="48">
        <v>1</v>
      </c>
      <c r="F311" s="159"/>
      <c r="G311" s="134"/>
      <c r="H311" s="192"/>
      <c r="I311" s="134"/>
      <c r="J311" s="134"/>
      <c r="K311" s="139"/>
    </row>
    <row r="312" spans="1:11" s="109" customFormat="1">
      <c r="A312" s="155" t="s">
        <v>5</v>
      </c>
      <c r="B312" s="122">
        <f>IF(D312="","",MAX($B$12:B311)+1)</f>
        <v>184</v>
      </c>
      <c r="C312" s="71" t="s">
        <v>270</v>
      </c>
      <c r="D312" s="49" t="s">
        <v>473</v>
      </c>
      <c r="E312" s="48">
        <v>1</v>
      </c>
      <c r="F312" s="159"/>
      <c r="G312" s="134"/>
      <c r="H312" s="192"/>
      <c r="I312" s="134"/>
      <c r="J312" s="134"/>
      <c r="K312" s="139"/>
    </row>
    <row r="313" spans="1:11" s="109" customFormat="1">
      <c r="A313" s="155" t="s">
        <v>5</v>
      </c>
      <c r="B313" s="122">
        <f>IF(D313="","",MAX($B$12:B312)+1)</f>
        <v>185</v>
      </c>
      <c r="C313" s="71" t="s">
        <v>752</v>
      </c>
      <c r="D313" s="49" t="s">
        <v>473</v>
      </c>
      <c r="E313" s="48">
        <v>1</v>
      </c>
      <c r="F313" s="159"/>
      <c r="G313" s="134"/>
      <c r="H313" s="192"/>
      <c r="I313" s="134"/>
      <c r="J313" s="134"/>
      <c r="K313" s="139"/>
    </row>
    <row r="314" spans="1:11" s="109" customFormat="1">
      <c r="A314" s="155" t="s">
        <v>5</v>
      </c>
      <c r="B314" s="122">
        <f>IF(D314="","",MAX($B$12:B313)+1)</f>
        <v>186</v>
      </c>
      <c r="C314" s="71" t="s">
        <v>271</v>
      </c>
      <c r="D314" s="49" t="s">
        <v>473</v>
      </c>
      <c r="E314" s="48">
        <v>1</v>
      </c>
      <c r="F314" s="159"/>
      <c r="G314" s="134"/>
      <c r="H314" s="192"/>
      <c r="I314" s="134"/>
      <c r="J314" s="134"/>
      <c r="K314" s="139"/>
    </row>
    <row r="315" spans="1:11" s="109" customFormat="1">
      <c r="A315" s="155" t="s">
        <v>5</v>
      </c>
      <c r="B315" s="122">
        <f>IF(D315="","",MAX($B$12:B314)+1)</f>
        <v>187</v>
      </c>
      <c r="C315" s="28" t="s">
        <v>272</v>
      </c>
      <c r="D315" s="49" t="s">
        <v>473</v>
      </c>
      <c r="E315" s="48">
        <v>1</v>
      </c>
      <c r="F315" s="159"/>
      <c r="G315" s="134"/>
      <c r="H315" s="192"/>
      <c r="I315" s="134"/>
      <c r="J315" s="134"/>
      <c r="K315" s="139"/>
    </row>
    <row r="316" spans="1:11" s="109" customFormat="1" ht="15">
      <c r="A316" s="61"/>
      <c r="B316" s="18"/>
      <c r="C316" s="77" t="s">
        <v>273</v>
      </c>
      <c r="D316" s="18"/>
      <c r="E316" s="18"/>
      <c r="F316" s="20"/>
      <c r="G316" s="134"/>
      <c r="H316" s="191"/>
      <c r="I316" s="134"/>
      <c r="J316" s="134"/>
      <c r="K316" s="139"/>
    </row>
    <row r="317" spans="1:11" s="109" customFormat="1" ht="15">
      <c r="A317" s="61"/>
      <c r="B317" s="18"/>
      <c r="C317" s="79" t="s">
        <v>274</v>
      </c>
      <c r="D317" s="18"/>
      <c r="E317" s="18"/>
      <c r="F317" s="20"/>
      <c r="G317" s="134"/>
      <c r="H317" s="191"/>
      <c r="I317" s="134"/>
      <c r="J317" s="134"/>
      <c r="K317" s="139"/>
    </row>
    <row r="318" spans="1:11" s="109" customFormat="1" ht="15">
      <c r="A318" s="61"/>
      <c r="B318" s="18"/>
      <c r="C318" s="90" t="s">
        <v>275</v>
      </c>
      <c r="D318" s="18"/>
      <c r="E318" s="18"/>
      <c r="F318" s="20"/>
      <c r="G318" s="134"/>
      <c r="H318" s="191"/>
      <c r="I318" s="134"/>
      <c r="J318" s="134"/>
      <c r="K318" s="139"/>
    </row>
    <row r="319" spans="1:11" s="109" customFormat="1" ht="15">
      <c r="A319" s="61"/>
      <c r="B319" s="18"/>
      <c r="C319" s="91" t="s">
        <v>276</v>
      </c>
      <c r="D319" s="18"/>
      <c r="E319" s="18"/>
      <c r="F319" s="20"/>
      <c r="G319" s="134"/>
      <c r="H319" s="191"/>
      <c r="I319" s="134"/>
      <c r="J319" s="134"/>
      <c r="K319" s="139"/>
    </row>
    <row r="320" spans="1:11" s="109" customFormat="1">
      <c r="A320" s="155" t="s">
        <v>5</v>
      </c>
      <c r="B320" s="122">
        <f>IF(D320="","",MAX($B$12:B319)+1)</f>
        <v>188</v>
      </c>
      <c r="C320" s="92" t="s">
        <v>277</v>
      </c>
      <c r="D320" s="114" t="s">
        <v>14</v>
      </c>
      <c r="E320" s="48">
        <v>5</v>
      </c>
      <c r="F320" s="20"/>
      <c r="G320" s="158"/>
      <c r="H320" s="193"/>
      <c r="I320" s="158">
        <f t="shared" si="14"/>
        <v>0</v>
      </c>
      <c r="J320" s="158">
        <f t="shared" si="15"/>
        <v>0</v>
      </c>
      <c r="K320" s="160">
        <f t="shared" si="16"/>
        <v>0</v>
      </c>
    </row>
    <row r="321" spans="1:11" s="109" customFormat="1">
      <c r="A321" s="155" t="s">
        <v>5</v>
      </c>
      <c r="B321" s="122">
        <f>IF(D321="","",MAX($B$12:B320)+1)</f>
        <v>189</v>
      </c>
      <c r="C321" s="92" t="s">
        <v>278</v>
      </c>
      <c r="D321" s="114" t="s">
        <v>14</v>
      </c>
      <c r="E321" s="48">
        <v>5</v>
      </c>
      <c r="F321" s="20"/>
      <c r="G321" s="158"/>
      <c r="H321" s="193"/>
      <c r="I321" s="158">
        <f t="shared" si="14"/>
        <v>0</v>
      </c>
      <c r="J321" s="158">
        <f t="shared" si="15"/>
        <v>0</v>
      </c>
      <c r="K321" s="160">
        <f t="shared" si="16"/>
        <v>0</v>
      </c>
    </row>
    <row r="322" spans="1:11" s="109" customFormat="1">
      <c r="A322" s="155" t="s">
        <v>5</v>
      </c>
      <c r="B322" s="122">
        <f>IF(D322="","",MAX($B$12:B321)+1)</f>
        <v>190</v>
      </c>
      <c r="C322" s="92" t="s">
        <v>279</v>
      </c>
      <c r="D322" s="114" t="s">
        <v>14</v>
      </c>
      <c r="E322" s="48">
        <v>5</v>
      </c>
      <c r="F322" s="20"/>
      <c r="G322" s="158"/>
      <c r="H322" s="193"/>
      <c r="I322" s="158">
        <f t="shared" si="14"/>
        <v>0</v>
      </c>
      <c r="J322" s="158">
        <f t="shared" si="15"/>
        <v>0</v>
      </c>
      <c r="K322" s="160">
        <f t="shared" si="16"/>
        <v>0</v>
      </c>
    </row>
    <row r="323" spans="1:11" s="109" customFormat="1">
      <c r="A323" s="155" t="s">
        <v>5</v>
      </c>
      <c r="B323" s="122">
        <f>IF(D323="","",MAX($B$12:B322)+1)</f>
        <v>191</v>
      </c>
      <c r="C323" s="92" t="s">
        <v>280</v>
      </c>
      <c r="D323" s="114" t="s">
        <v>14</v>
      </c>
      <c r="E323" s="48">
        <v>10</v>
      </c>
      <c r="F323" s="20"/>
      <c r="G323" s="158"/>
      <c r="H323" s="193"/>
      <c r="I323" s="158">
        <f t="shared" si="14"/>
        <v>0</v>
      </c>
      <c r="J323" s="158">
        <f t="shared" si="15"/>
        <v>0</v>
      </c>
      <c r="K323" s="160">
        <f t="shared" si="16"/>
        <v>0</v>
      </c>
    </row>
    <row r="324" spans="1:11" s="109" customFormat="1">
      <c r="A324" s="155" t="s">
        <v>5</v>
      </c>
      <c r="B324" s="122">
        <f>IF(D324="","",MAX($B$12:B323)+1)</f>
        <v>192</v>
      </c>
      <c r="C324" s="92" t="s">
        <v>281</v>
      </c>
      <c r="D324" s="114" t="s">
        <v>14</v>
      </c>
      <c r="E324" s="48">
        <v>10</v>
      </c>
      <c r="F324" s="20"/>
      <c r="G324" s="158"/>
      <c r="H324" s="193"/>
      <c r="I324" s="158">
        <f t="shared" si="14"/>
        <v>0</v>
      </c>
      <c r="J324" s="158">
        <f t="shared" si="15"/>
        <v>0</v>
      </c>
      <c r="K324" s="160">
        <f t="shared" si="16"/>
        <v>0</v>
      </c>
    </row>
    <row r="325" spans="1:11" s="109" customFormat="1">
      <c r="A325" s="155" t="s">
        <v>5</v>
      </c>
      <c r="B325" s="122">
        <f>IF(D325="","",MAX($B$12:B324)+1)</f>
        <v>193</v>
      </c>
      <c r="C325" s="92" t="s">
        <v>282</v>
      </c>
      <c r="D325" s="114" t="s">
        <v>14</v>
      </c>
      <c r="E325" s="48">
        <v>10</v>
      </c>
      <c r="F325" s="20"/>
      <c r="G325" s="158"/>
      <c r="H325" s="193"/>
      <c r="I325" s="158">
        <f t="shared" si="14"/>
        <v>0</v>
      </c>
      <c r="J325" s="158">
        <f t="shared" si="15"/>
        <v>0</v>
      </c>
      <c r="K325" s="160">
        <f t="shared" si="16"/>
        <v>0</v>
      </c>
    </row>
    <row r="326" spans="1:11" s="109" customFormat="1" ht="15">
      <c r="A326" s="61"/>
      <c r="B326" s="18"/>
      <c r="C326" s="90" t="s">
        <v>283</v>
      </c>
      <c r="D326" s="18"/>
      <c r="E326" s="18"/>
      <c r="F326" s="20"/>
      <c r="G326" s="134"/>
      <c r="H326" s="191"/>
      <c r="I326" s="134"/>
      <c r="J326" s="134"/>
      <c r="K326" s="139"/>
    </row>
    <row r="327" spans="1:11" s="109" customFormat="1" ht="28.5">
      <c r="A327" s="61"/>
      <c r="B327" s="18"/>
      <c r="C327" s="92" t="s">
        <v>284</v>
      </c>
      <c r="D327" s="18"/>
      <c r="E327" s="18"/>
      <c r="F327" s="20"/>
      <c r="G327" s="134"/>
      <c r="H327" s="191"/>
      <c r="I327" s="134"/>
      <c r="J327" s="134"/>
      <c r="K327" s="139"/>
    </row>
    <row r="328" spans="1:11" s="109" customFormat="1">
      <c r="A328" s="155" t="s">
        <v>5</v>
      </c>
      <c r="B328" s="122">
        <f>IF(D328="","",MAX($B$12:B327)+1)</f>
        <v>194</v>
      </c>
      <c r="C328" s="92" t="s">
        <v>277</v>
      </c>
      <c r="D328" s="114" t="s">
        <v>14</v>
      </c>
      <c r="E328" s="48">
        <v>5</v>
      </c>
      <c r="F328" s="20"/>
      <c r="G328" s="158"/>
      <c r="H328" s="193"/>
      <c r="I328" s="158">
        <f t="shared" si="14"/>
        <v>0</v>
      </c>
      <c r="J328" s="158">
        <f t="shared" si="15"/>
        <v>0</v>
      </c>
      <c r="K328" s="160">
        <f t="shared" si="16"/>
        <v>0</v>
      </c>
    </row>
    <row r="329" spans="1:11" s="109" customFormat="1">
      <c r="A329" s="155" t="s">
        <v>5</v>
      </c>
      <c r="B329" s="122">
        <f>IF(D329="","",MAX($B$12:B328)+1)</f>
        <v>195</v>
      </c>
      <c r="C329" s="92" t="s">
        <v>285</v>
      </c>
      <c r="D329" s="114" t="s">
        <v>14</v>
      </c>
      <c r="E329" s="48">
        <v>5</v>
      </c>
      <c r="F329" s="20"/>
      <c r="G329" s="158"/>
      <c r="H329" s="193"/>
      <c r="I329" s="158">
        <f t="shared" si="14"/>
        <v>0</v>
      </c>
      <c r="J329" s="158">
        <f t="shared" si="15"/>
        <v>0</v>
      </c>
      <c r="K329" s="160">
        <f t="shared" si="16"/>
        <v>0</v>
      </c>
    </row>
    <row r="330" spans="1:11" s="109" customFormat="1">
      <c r="A330" s="155" t="s">
        <v>5</v>
      </c>
      <c r="B330" s="122">
        <f>IF(D330="","",MAX($B$12:B329)+1)</f>
        <v>196</v>
      </c>
      <c r="C330" s="92" t="s">
        <v>279</v>
      </c>
      <c r="D330" s="114" t="s">
        <v>14</v>
      </c>
      <c r="E330" s="48">
        <v>5</v>
      </c>
      <c r="F330" s="20"/>
      <c r="G330" s="158"/>
      <c r="H330" s="193"/>
      <c r="I330" s="158">
        <f t="shared" si="14"/>
        <v>0</v>
      </c>
      <c r="J330" s="158">
        <f t="shared" si="15"/>
        <v>0</v>
      </c>
      <c r="K330" s="160">
        <f t="shared" si="16"/>
        <v>0</v>
      </c>
    </row>
    <row r="331" spans="1:11" s="109" customFormat="1" ht="15">
      <c r="A331" s="61"/>
      <c r="B331" s="18"/>
      <c r="C331" s="79" t="s">
        <v>114</v>
      </c>
      <c r="D331" s="18"/>
      <c r="E331" s="18"/>
      <c r="F331" s="20"/>
      <c r="G331" s="134"/>
      <c r="H331" s="191"/>
      <c r="I331" s="134"/>
      <c r="J331" s="134"/>
      <c r="K331" s="139"/>
    </row>
    <row r="332" spans="1:11" s="109" customFormat="1" ht="42.75">
      <c r="A332" s="61"/>
      <c r="B332" s="18"/>
      <c r="C332" s="92" t="s">
        <v>286</v>
      </c>
      <c r="D332" s="18"/>
      <c r="E332" s="18"/>
      <c r="F332" s="20"/>
      <c r="G332" s="134"/>
      <c r="H332" s="191"/>
      <c r="I332" s="134"/>
      <c r="J332" s="134"/>
      <c r="K332" s="139"/>
    </row>
    <row r="333" spans="1:11" s="109" customFormat="1" ht="28.5">
      <c r="A333" s="61"/>
      <c r="B333" s="18"/>
      <c r="C333" s="92" t="s">
        <v>287</v>
      </c>
      <c r="D333" s="18"/>
      <c r="E333" s="18"/>
      <c r="F333" s="20"/>
      <c r="G333" s="134"/>
      <c r="H333" s="191"/>
      <c r="I333" s="134"/>
      <c r="J333" s="134"/>
      <c r="K333" s="139"/>
    </row>
    <row r="334" spans="1:11" s="109" customFormat="1" ht="15">
      <c r="A334" s="61"/>
      <c r="B334" s="18"/>
      <c r="C334" s="90" t="s">
        <v>288</v>
      </c>
      <c r="D334" s="18"/>
      <c r="E334" s="18"/>
      <c r="F334" s="20"/>
      <c r="G334" s="134"/>
      <c r="H334" s="191"/>
      <c r="I334" s="134"/>
      <c r="J334" s="134"/>
      <c r="K334" s="139"/>
    </row>
    <row r="335" spans="1:11" s="109" customFormat="1" ht="43.5">
      <c r="A335" s="155" t="s">
        <v>5</v>
      </c>
      <c r="B335" s="122">
        <f>IF(D335="","",MAX($B$12:B334)+1)</f>
        <v>197</v>
      </c>
      <c r="C335" s="91" t="s">
        <v>289</v>
      </c>
      <c r="D335" s="114" t="s">
        <v>290</v>
      </c>
      <c r="E335" s="48">
        <v>20</v>
      </c>
      <c r="F335" s="20"/>
      <c r="G335" s="158"/>
      <c r="H335" s="193"/>
      <c r="I335" s="158">
        <f t="shared" si="14"/>
        <v>0</v>
      </c>
      <c r="J335" s="158">
        <f t="shared" si="15"/>
        <v>0</v>
      </c>
      <c r="K335" s="160">
        <f t="shared" si="16"/>
        <v>0</v>
      </c>
    </row>
    <row r="336" spans="1:11" s="109" customFormat="1">
      <c r="A336" s="155" t="s">
        <v>5</v>
      </c>
      <c r="B336" s="122">
        <f>IF(D336="","",MAX($B$12:B335)+1)</f>
        <v>198</v>
      </c>
      <c r="C336" s="92" t="s">
        <v>291</v>
      </c>
      <c r="D336" s="114" t="s">
        <v>14</v>
      </c>
      <c r="E336" s="48">
        <v>20</v>
      </c>
      <c r="F336" s="20"/>
      <c r="G336" s="158"/>
      <c r="H336" s="193"/>
      <c r="I336" s="158">
        <f t="shared" si="14"/>
        <v>0</v>
      </c>
      <c r="J336" s="158">
        <f t="shared" si="15"/>
        <v>0</v>
      </c>
      <c r="K336" s="160">
        <f t="shared" si="16"/>
        <v>0</v>
      </c>
    </row>
    <row r="337" spans="1:11" s="109" customFormat="1">
      <c r="A337" s="155" t="s">
        <v>5</v>
      </c>
      <c r="B337" s="122">
        <f>IF(D337="","",MAX($B$12:B336)+1)</f>
        <v>199</v>
      </c>
      <c r="C337" s="92" t="s">
        <v>292</v>
      </c>
      <c r="D337" s="114" t="s">
        <v>14</v>
      </c>
      <c r="E337" s="48">
        <v>20</v>
      </c>
      <c r="F337" s="20"/>
      <c r="G337" s="158"/>
      <c r="H337" s="193"/>
      <c r="I337" s="158">
        <f t="shared" si="14"/>
        <v>0</v>
      </c>
      <c r="J337" s="158">
        <f t="shared" si="15"/>
        <v>0</v>
      </c>
      <c r="K337" s="160">
        <f t="shared" si="16"/>
        <v>0</v>
      </c>
    </row>
    <row r="338" spans="1:11" s="109" customFormat="1">
      <c r="A338" s="155" t="s">
        <v>5</v>
      </c>
      <c r="B338" s="122">
        <f>IF(D338="","",MAX($B$12:B337)+1)</f>
        <v>200</v>
      </c>
      <c r="C338" s="92" t="s">
        <v>293</v>
      </c>
      <c r="D338" s="114" t="s">
        <v>14</v>
      </c>
      <c r="E338" s="48">
        <v>20</v>
      </c>
      <c r="F338" s="20"/>
      <c r="G338" s="158"/>
      <c r="H338" s="193"/>
      <c r="I338" s="158">
        <f t="shared" si="14"/>
        <v>0</v>
      </c>
      <c r="J338" s="158">
        <f t="shared" si="15"/>
        <v>0</v>
      </c>
      <c r="K338" s="160">
        <f t="shared" si="16"/>
        <v>0</v>
      </c>
    </row>
    <row r="339" spans="1:11" s="109" customFormat="1" ht="15">
      <c r="A339" s="61"/>
      <c r="B339" s="18"/>
      <c r="C339" s="90" t="s">
        <v>294</v>
      </c>
      <c r="D339" s="18"/>
      <c r="E339" s="18"/>
      <c r="F339" s="20"/>
      <c r="G339" s="134"/>
      <c r="H339" s="191"/>
      <c r="I339" s="134"/>
      <c r="J339" s="134"/>
      <c r="K339" s="139"/>
    </row>
    <row r="340" spans="1:11" s="109" customFormat="1" ht="28.5">
      <c r="A340" s="155" t="s">
        <v>5</v>
      </c>
      <c r="B340" s="122">
        <f>IF(D340="","",MAX($B$12:B339)+1)</f>
        <v>201</v>
      </c>
      <c r="C340" s="92" t="s">
        <v>295</v>
      </c>
      <c r="D340" s="114" t="s">
        <v>14</v>
      </c>
      <c r="E340" s="48">
        <v>30</v>
      </c>
      <c r="F340" s="20"/>
      <c r="G340" s="158"/>
      <c r="H340" s="193"/>
      <c r="I340" s="158">
        <f t="shared" si="14"/>
        <v>0</v>
      </c>
      <c r="J340" s="158">
        <f t="shared" si="15"/>
        <v>0</v>
      </c>
      <c r="K340" s="160">
        <f t="shared" si="16"/>
        <v>0</v>
      </c>
    </row>
    <row r="341" spans="1:11" s="109" customFormat="1" ht="15">
      <c r="A341" s="61"/>
      <c r="B341" s="18"/>
      <c r="C341" s="90" t="s">
        <v>296</v>
      </c>
      <c r="D341" s="18"/>
      <c r="E341" s="18"/>
      <c r="F341" s="20"/>
      <c r="G341" s="134"/>
      <c r="H341" s="191"/>
      <c r="I341" s="134"/>
      <c r="J341" s="134"/>
      <c r="K341" s="139"/>
    </row>
    <row r="342" spans="1:11" s="109" customFormat="1">
      <c r="A342" s="155" t="s">
        <v>5</v>
      </c>
      <c r="B342" s="122">
        <f>IF(D342="","",MAX($B$12:B341)+1)</f>
        <v>202</v>
      </c>
      <c r="C342" s="93" t="s">
        <v>297</v>
      </c>
      <c r="D342" s="116" t="s">
        <v>14</v>
      </c>
      <c r="E342" s="48">
        <v>5</v>
      </c>
      <c r="F342" s="20"/>
      <c r="G342" s="158"/>
      <c r="H342" s="193"/>
      <c r="I342" s="158">
        <f t="shared" si="14"/>
        <v>0</v>
      </c>
      <c r="J342" s="158">
        <f t="shared" si="15"/>
        <v>0</v>
      </c>
      <c r="K342" s="160">
        <f t="shared" si="16"/>
        <v>0</v>
      </c>
    </row>
    <row r="343" spans="1:11" s="109" customFormat="1">
      <c r="A343" s="155" t="s">
        <v>5</v>
      </c>
      <c r="B343" s="122">
        <f>IF(D343="","",MAX($B$12:B342)+1)</f>
        <v>203</v>
      </c>
      <c r="C343" s="92" t="s">
        <v>298</v>
      </c>
      <c r="D343" s="114" t="s">
        <v>14</v>
      </c>
      <c r="E343" s="48">
        <v>5</v>
      </c>
      <c r="F343" s="20"/>
      <c r="G343" s="158"/>
      <c r="H343" s="193"/>
      <c r="I343" s="158">
        <f t="shared" si="14"/>
        <v>0</v>
      </c>
      <c r="J343" s="158">
        <f t="shared" si="15"/>
        <v>0</v>
      </c>
      <c r="K343" s="160">
        <f t="shared" si="16"/>
        <v>0</v>
      </c>
    </row>
    <row r="344" spans="1:11" s="109" customFormat="1">
      <c r="A344" s="155" t="s">
        <v>5</v>
      </c>
      <c r="B344" s="122">
        <f>IF(D344="","",MAX($B$12:B343)+1)</f>
        <v>204</v>
      </c>
      <c r="C344" s="92" t="s">
        <v>299</v>
      </c>
      <c r="D344" s="114" t="s">
        <v>14</v>
      </c>
      <c r="E344" s="48">
        <v>5</v>
      </c>
      <c r="F344" s="20"/>
      <c r="G344" s="158"/>
      <c r="H344" s="193"/>
      <c r="I344" s="158">
        <f t="shared" ref="I344:I407" si="17">G344+(G344*H344)</f>
        <v>0</v>
      </c>
      <c r="J344" s="158">
        <f t="shared" ref="J344:J407" si="18">G344*E344</f>
        <v>0</v>
      </c>
      <c r="K344" s="160">
        <f t="shared" ref="K344:K407" si="19">I344*E344</f>
        <v>0</v>
      </c>
    </row>
    <row r="345" spans="1:11" s="109" customFormat="1" ht="15">
      <c r="A345" s="61"/>
      <c r="B345" s="18"/>
      <c r="C345" s="90" t="s">
        <v>300</v>
      </c>
      <c r="D345" s="18"/>
      <c r="E345" s="18"/>
      <c r="F345" s="20"/>
      <c r="G345" s="134"/>
      <c r="H345" s="191"/>
      <c r="I345" s="134"/>
      <c r="J345" s="134"/>
      <c r="K345" s="139"/>
    </row>
    <row r="346" spans="1:11" s="109" customFormat="1" ht="28.5">
      <c r="A346" s="61"/>
      <c r="B346" s="18"/>
      <c r="C346" s="92" t="s">
        <v>301</v>
      </c>
      <c r="D346" s="18"/>
      <c r="E346" s="18"/>
      <c r="F346" s="20"/>
      <c r="G346" s="134"/>
      <c r="H346" s="191"/>
      <c r="I346" s="134"/>
      <c r="J346" s="134"/>
      <c r="K346" s="139"/>
    </row>
    <row r="347" spans="1:11" s="109" customFormat="1">
      <c r="A347" s="155" t="s">
        <v>5</v>
      </c>
      <c r="B347" s="122">
        <f>IF(D347="","",MAX($B$12:B346)+1)</f>
        <v>205</v>
      </c>
      <c r="C347" s="92" t="s">
        <v>302</v>
      </c>
      <c r="D347" s="114" t="s">
        <v>99</v>
      </c>
      <c r="E347" s="48">
        <v>30</v>
      </c>
      <c r="F347" s="20"/>
      <c r="G347" s="158"/>
      <c r="H347" s="193"/>
      <c r="I347" s="158">
        <f t="shared" si="17"/>
        <v>0</v>
      </c>
      <c r="J347" s="158">
        <f t="shared" si="18"/>
        <v>0</v>
      </c>
      <c r="K347" s="160">
        <f t="shared" si="19"/>
        <v>0</v>
      </c>
    </row>
    <row r="348" spans="1:11" s="109" customFormat="1">
      <c r="A348" s="155" t="s">
        <v>5</v>
      </c>
      <c r="B348" s="122">
        <f>IF(D348="","",MAX($B$12:B347)+1)</f>
        <v>206</v>
      </c>
      <c r="C348" s="92" t="s">
        <v>303</v>
      </c>
      <c r="D348" s="114" t="s">
        <v>99</v>
      </c>
      <c r="E348" s="48">
        <v>30</v>
      </c>
      <c r="F348" s="20"/>
      <c r="G348" s="158"/>
      <c r="H348" s="193"/>
      <c r="I348" s="158">
        <f t="shared" si="17"/>
        <v>0</v>
      </c>
      <c r="J348" s="158">
        <f t="shared" si="18"/>
        <v>0</v>
      </c>
      <c r="K348" s="160">
        <f t="shared" si="19"/>
        <v>0</v>
      </c>
    </row>
    <row r="349" spans="1:11" s="109" customFormat="1" ht="15">
      <c r="A349" s="61"/>
      <c r="B349" s="18"/>
      <c r="C349" s="90" t="s">
        <v>304</v>
      </c>
      <c r="D349" s="18"/>
      <c r="E349" s="18"/>
      <c r="F349" s="20"/>
      <c r="G349" s="134"/>
      <c r="H349" s="191"/>
      <c r="I349" s="134"/>
      <c r="J349" s="134"/>
      <c r="K349" s="139"/>
    </row>
    <row r="350" spans="1:11" s="109" customFormat="1">
      <c r="A350" s="155" t="s">
        <v>5</v>
      </c>
      <c r="B350" s="122">
        <f>IF(D350="","",MAX($B$12:B349)+1)</f>
        <v>207</v>
      </c>
      <c r="C350" s="92" t="s">
        <v>305</v>
      </c>
      <c r="D350" s="114" t="s">
        <v>14</v>
      </c>
      <c r="E350" s="48">
        <v>30</v>
      </c>
      <c r="F350" s="20"/>
      <c r="G350" s="158"/>
      <c r="H350" s="193"/>
      <c r="I350" s="158">
        <f t="shared" si="17"/>
        <v>0</v>
      </c>
      <c r="J350" s="158">
        <f t="shared" si="18"/>
        <v>0</v>
      </c>
      <c r="K350" s="160">
        <f t="shared" si="19"/>
        <v>0</v>
      </c>
    </row>
    <row r="351" spans="1:11" s="109" customFormat="1" ht="15">
      <c r="A351" s="61"/>
      <c r="B351" s="18"/>
      <c r="C351" s="90" t="s">
        <v>182</v>
      </c>
      <c r="D351" s="18"/>
      <c r="E351" s="18"/>
      <c r="F351" s="20"/>
      <c r="G351" s="134"/>
      <c r="H351" s="191"/>
      <c r="I351" s="134"/>
      <c r="J351" s="134"/>
      <c r="K351" s="139"/>
    </row>
    <row r="352" spans="1:11" s="109" customFormat="1">
      <c r="A352" s="155" t="s">
        <v>5</v>
      </c>
      <c r="B352" s="122">
        <f>IF(D352="","",MAX($B$12:B351)+1)</f>
        <v>208</v>
      </c>
      <c r="C352" s="92" t="s">
        <v>306</v>
      </c>
      <c r="D352" s="114" t="s">
        <v>99</v>
      </c>
      <c r="E352" s="48">
        <v>100</v>
      </c>
      <c r="F352" s="20"/>
      <c r="G352" s="158"/>
      <c r="H352" s="193"/>
      <c r="I352" s="158">
        <f t="shared" si="17"/>
        <v>0</v>
      </c>
      <c r="J352" s="158">
        <f t="shared" si="18"/>
        <v>0</v>
      </c>
      <c r="K352" s="160">
        <f t="shared" si="19"/>
        <v>0</v>
      </c>
    </row>
    <row r="353" spans="1:11" s="109" customFormat="1" ht="15">
      <c r="A353" s="61"/>
      <c r="B353" s="18"/>
      <c r="C353" s="90" t="s">
        <v>307</v>
      </c>
      <c r="D353" s="18"/>
      <c r="E353" s="18"/>
      <c r="F353" s="20"/>
      <c r="G353" s="134"/>
      <c r="H353" s="191"/>
      <c r="I353" s="134"/>
      <c r="J353" s="134"/>
      <c r="K353" s="139"/>
    </row>
    <row r="354" spans="1:11" s="109" customFormat="1">
      <c r="A354" s="155" t="s">
        <v>5</v>
      </c>
      <c r="B354" s="122">
        <f>IF(D354="","",MAX($B$12:B353)+1)</f>
        <v>209</v>
      </c>
      <c r="C354" s="92" t="s">
        <v>308</v>
      </c>
      <c r="D354" s="114" t="s">
        <v>14</v>
      </c>
      <c r="E354" s="48">
        <v>1</v>
      </c>
      <c r="F354" s="20"/>
      <c r="G354" s="158"/>
      <c r="H354" s="193"/>
      <c r="I354" s="158">
        <f t="shared" si="17"/>
        <v>0</v>
      </c>
      <c r="J354" s="158">
        <f t="shared" si="18"/>
        <v>0</v>
      </c>
      <c r="K354" s="160">
        <f t="shared" si="19"/>
        <v>0</v>
      </c>
    </row>
    <row r="355" spans="1:11" s="109" customFormat="1">
      <c r="A355" s="155" t="s">
        <v>5</v>
      </c>
      <c r="B355" s="122">
        <f>IF(D355="","",MAX($B$12:B354)+1)</f>
        <v>210</v>
      </c>
      <c r="C355" s="92" t="s">
        <v>309</v>
      </c>
      <c r="D355" s="114" t="s">
        <v>14</v>
      </c>
      <c r="E355" s="48">
        <v>2</v>
      </c>
      <c r="F355" s="20"/>
      <c r="G355" s="158"/>
      <c r="H355" s="193"/>
      <c r="I355" s="158">
        <f t="shared" si="17"/>
        <v>0</v>
      </c>
      <c r="J355" s="158">
        <f t="shared" si="18"/>
        <v>0</v>
      </c>
      <c r="K355" s="160">
        <f t="shared" si="19"/>
        <v>0</v>
      </c>
    </row>
    <row r="356" spans="1:11" s="109" customFormat="1" ht="15">
      <c r="A356" s="61"/>
      <c r="B356" s="18"/>
      <c r="C356" s="90" t="s">
        <v>310</v>
      </c>
      <c r="D356" s="18"/>
      <c r="E356" s="18"/>
      <c r="F356" s="20"/>
      <c r="G356" s="134"/>
      <c r="H356" s="191"/>
      <c r="I356" s="134"/>
      <c r="J356" s="134"/>
      <c r="K356" s="139"/>
    </row>
    <row r="357" spans="1:11" s="109" customFormat="1" ht="28.5">
      <c r="A357" s="155" t="s">
        <v>5</v>
      </c>
      <c r="B357" s="122">
        <f>IF(D357="","",MAX($B$12:B356)+1)</f>
        <v>211</v>
      </c>
      <c r="C357" s="92" t="s">
        <v>311</v>
      </c>
      <c r="D357" s="114" t="s">
        <v>312</v>
      </c>
      <c r="E357" s="48">
        <v>10</v>
      </c>
      <c r="F357" s="20"/>
      <c r="G357" s="158"/>
      <c r="H357" s="193"/>
      <c r="I357" s="158">
        <f t="shared" si="17"/>
        <v>0</v>
      </c>
      <c r="J357" s="158">
        <f t="shared" si="18"/>
        <v>0</v>
      </c>
      <c r="K357" s="160">
        <f t="shared" si="19"/>
        <v>0</v>
      </c>
    </row>
    <row r="358" spans="1:11" s="109" customFormat="1">
      <c r="A358" s="155" t="s">
        <v>5</v>
      </c>
      <c r="B358" s="122">
        <f>IF(D358="","",MAX($B$12:B357)+1)</f>
        <v>212</v>
      </c>
      <c r="C358" s="92" t="s">
        <v>313</v>
      </c>
      <c r="D358" s="114" t="s">
        <v>14</v>
      </c>
      <c r="E358" s="48">
        <v>4</v>
      </c>
      <c r="F358" s="20"/>
      <c r="G358" s="158"/>
      <c r="H358" s="193"/>
      <c r="I358" s="158">
        <f t="shared" si="17"/>
        <v>0</v>
      </c>
      <c r="J358" s="158">
        <f t="shared" si="18"/>
        <v>0</v>
      </c>
      <c r="K358" s="160">
        <f t="shared" si="19"/>
        <v>0</v>
      </c>
    </row>
    <row r="359" spans="1:11" s="109" customFormat="1">
      <c r="A359" s="155" t="s">
        <v>5</v>
      </c>
      <c r="B359" s="122">
        <f>IF(D359="","",MAX($B$12:B358)+1)</f>
        <v>213</v>
      </c>
      <c r="C359" s="92" t="s">
        <v>314</v>
      </c>
      <c r="D359" s="114" t="s">
        <v>14</v>
      </c>
      <c r="E359" s="48">
        <v>4</v>
      </c>
      <c r="F359" s="20"/>
      <c r="G359" s="158"/>
      <c r="H359" s="193"/>
      <c r="I359" s="158">
        <f t="shared" si="17"/>
        <v>0</v>
      </c>
      <c r="J359" s="158">
        <f t="shared" si="18"/>
        <v>0</v>
      </c>
      <c r="K359" s="160">
        <f t="shared" si="19"/>
        <v>0</v>
      </c>
    </row>
    <row r="360" spans="1:11" s="109" customFormat="1" ht="15">
      <c r="A360" s="61"/>
      <c r="B360" s="18"/>
      <c r="C360" s="91" t="s">
        <v>315</v>
      </c>
      <c r="D360" s="18"/>
      <c r="E360" s="18"/>
      <c r="F360" s="20"/>
      <c r="G360" s="134"/>
      <c r="H360" s="191"/>
      <c r="I360" s="134"/>
      <c r="J360" s="134"/>
      <c r="K360" s="139"/>
    </row>
    <row r="361" spans="1:11" s="109" customFormat="1" ht="28.5">
      <c r="A361" s="155" t="s">
        <v>5</v>
      </c>
      <c r="B361" s="122">
        <f>IF(D361="","",MAX($B$12:B360)+1)</f>
        <v>214</v>
      </c>
      <c r="C361" s="92" t="s">
        <v>316</v>
      </c>
      <c r="D361" s="114" t="s">
        <v>14</v>
      </c>
      <c r="E361" s="48">
        <v>1</v>
      </c>
      <c r="F361" s="20"/>
      <c r="G361" s="158"/>
      <c r="H361" s="193"/>
      <c r="I361" s="158">
        <f t="shared" si="17"/>
        <v>0</v>
      </c>
      <c r="J361" s="158">
        <f t="shared" si="18"/>
        <v>0</v>
      </c>
      <c r="K361" s="160">
        <f t="shared" si="19"/>
        <v>0</v>
      </c>
    </row>
    <row r="362" spans="1:11" s="109" customFormat="1" ht="28.5">
      <c r="A362" s="155" t="s">
        <v>5</v>
      </c>
      <c r="B362" s="122">
        <f>IF(D362="","",MAX($B$12:B361)+1)</f>
        <v>215</v>
      </c>
      <c r="C362" s="92" t="s">
        <v>317</v>
      </c>
      <c r="D362" s="114" t="s">
        <v>14</v>
      </c>
      <c r="E362" s="48">
        <v>1</v>
      </c>
      <c r="F362" s="20"/>
      <c r="G362" s="158"/>
      <c r="H362" s="193"/>
      <c r="I362" s="158">
        <f t="shared" si="17"/>
        <v>0</v>
      </c>
      <c r="J362" s="158">
        <f t="shared" si="18"/>
        <v>0</v>
      </c>
      <c r="K362" s="160">
        <f t="shared" si="19"/>
        <v>0</v>
      </c>
    </row>
    <row r="363" spans="1:11" s="109" customFormat="1" ht="15">
      <c r="A363" s="61"/>
      <c r="B363" s="18"/>
      <c r="C363" s="79" t="s">
        <v>318</v>
      </c>
      <c r="D363" s="18"/>
      <c r="E363" s="18"/>
      <c r="F363" s="20"/>
      <c r="G363" s="134"/>
      <c r="H363" s="191"/>
      <c r="I363" s="134"/>
      <c r="J363" s="134"/>
      <c r="K363" s="139"/>
    </row>
    <row r="364" spans="1:11" s="109" customFormat="1" ht="15">
      <c r="A364" s="61"/>
      <c r="B364" s="18"/>
      <c r="C364" s="90" t="s">
        <v>319</v>
      </c>
      <c r="D364" s="18"/>
      <c r="E364" s="18"/>
      <c r="F364" s="20"/>
      <c r="G364" s="134"/>
      <c r="H364" s="191"/>
      <c r="I364" s="134"/>
      <c r="J364" s="134"/>
      <c r="K364" s="139"/>
    </row>
    <row r="365" spans="1:11" s="109" customFormat="1" ht="42.75">
      <c r="A365" s="61"/>
      <c r="B365" s="18"/>
      <c r="C365" s="92" t="s">
        <v>320</v>
      </c>
      <c r="D365" s="18"/>
      <c r="E365" s="18"/>
      <c r="F365" s="20"/>
      <c r="G365" s="134"/>
      <c r="H365" s="191"/>
      <c r="I365" s="134"/>
      <c r="J365" s="134"/>
      <c r="K365" s="139"/>
    </row>
    <row r="366" spans="1:11" s="109" customFormat="1">
      <c r="A366" s="155" t="s">
        <v>5</v>
      </c>
      <c r="B366" s="122">
        <f>IF(D366="","",MAX($B$12:B365)+1)</f>
        <v>216</v>
      </c>
      <c r="C366" s="92" t="s">
        <v>321</v>
      </c>
      <c r="D366" s="114" t="s">
        <v>99</v>
      </c>
      <c r="E366" s="48">
        <v>50</v>
      </c>
      <c r="F366" s="20"/>
      <c r="G366" s="158"/>
      <c r="H366" s="193"/>
      <c r="I366" s="158">
        <f t="shared" si="17"/>
        <v>0</v>
      </c>
      <c r="J366" s="158">
        <f t="shared" si="18"/>
        <v>0</v>
      </c>
      <c r="K366" s="160">
        <f t="shared" si="19"/>
        <v>0</v>
      </c>
    </row>
    <row r="367" spans="1:11" s="109" customFormat="1">
      <c r="A367" s="155" t="s">
        <v>5</v>
      </c>
      <c r="B367" s="122">
        <f>IF(D367="","",MAX($B$12:B366)+1)</f>
        <v>217</v>
      </c>
      <c r="C367" s="92" t="s">
        <v>322</v>
      </c>
      <c r="D367" s="114" t="s">
        <v>99</v>
      </c>
      <c r="E367" s="48">
        <v>50</v>
      </c>
      <c r="F367" s="20"/>
      <c r="G367" s="158"/>
      <c r="H367" s="193"/>
      <c r="I367" s="158">
        <f t="shared" si="17"/>
        <v>0</v>
      </c>
      <c r="J367" s="158">
        <f t="shared" si="18"/>
        <v>0</v>
      </c>
      <c r="K367" s="160">
        <f t="shared" si="19"/>
        <v>0</v>
      </c>
    </row>
    <row r="368" spans="1:11" s="109" customFormat="1">
      <c r="A368" s="155" t="s">
        <v>5</v>
      </c>
      <c r="B368" s="122">
        <f>IF(D368="","",MAX($B$12:B367)+1)</f>
        <v>218</v>
      </c>
      <c r="C368" s="92" t="s">
        <v>323</v>
      </c>
      <c r="D368" s="114" t="s">
        <v>99</v>
      </c>
      <c r="E368" s="48">
        <v>50</v>
      </c>
      <c r="F368" s="20"/>
      <c r="G368" s="158"/>
      <c r="H368" s="193"/>
      <c r="I368" s="158">
        <f t="shared" si="17"/>
        <v>0</v>
      </c>
      <c r="J368" s="158">
        <f t="shared" si="18"/>
        <v>0</v>
      </c>
      <c r="K368" s="160">
        <f t="shared" si="19"/>
        <v>0</v>
      </c>
    </row>
    <row r="369" spans="1:11" s="109" customFormat="1">
      <c r="A369" s="155" t="s">
        <v>5</v>
      </c>
      <c r="B369" s="122">
        <f>IF(D369="","",MAX($B$12:B368)+1)</f>
        <v>219</v>
      </c>
      <c r="C369" s="92" t="s">
        <v>324</v>
      </c>
      <c r="D369" s="114" t="s">
        <v>99</v>
      </c>
      <c r="E369" s="48">
        <v>50</v>
      </c>
      <c r="F369" s="20"/>
      <c r="G369" s="158"/>
      <c r="H369" s="193"/>
      <c r="I369" s="158">
        <f t="shared" si="17"/>
        <v>0</v>
      </c>
      <c r="J369" s="158">
        <f t="shared" si="18"/>
        <v>0</v>
      </c>
      <c r="K369" s="160">
        <f t="shared" si="19"/>
        <v>0</v>
      </c>
    </row>
    <row r="370" spans="1:11" s="109" customFormat="1">
      <c r="A370" s="155" t="s">
        <v>5</v>
      </c>
      <c r="B370" s="122">
        <f>IF(D370="","",MAX($B$12:B369)+1)</f>
        <v>220</v>
      </c>
      <c r="C370" s="92" t="s">
        <v>325</v>
      </c>
      <c r="D370" s="114" t="s">
        <v>99</v>
      </c>
      <c r="E370" s="48">
        <v>50</v>
      </c>
      <c r="F370" s="20"/>
      <c r="G370" s="158"/>
      <c r="H370" s="193"/>
      <c r="I370" s="158">
        <f t="shared" si="17"/>
        <v>0</v>
      </c>
      <c r="J370" s="158">
        <f t="shared" si="18"/>
        <v>0</v>
      </c>
      <c r="K370" s="160">
        <f t="shared" si="19"/>
        <v>0</v>
      </c>
    </row>
    <row r="371" spans="1:11" s="109" customFormat="1">
      <c r="A371" s="155" t="s">
        <v>5</v>
      </c>
      <c r="B371" s="122">
        <f>IF(D371="","",MAX($B$12:B370)+1)</f>
        <v>221</v>
      </c>
      <c r="C371" s="92" t="s">
        <v>326</v>
      </c>
      <c r="D371" s="114" t="s">
        <v>99</v>
      </c>
      <c r="E371" s="48">
        <v>50</v>
      </c>
      <c r="F371" s="20"/>
      <c r="G371" s="158"/>
      <c r="H371" s="193"/>
      <c r="I371" s="158">
        <f t="shared" si="17"/>
        <v>0</v>
      </c>
      <c r="J371" s="158">
        <f t="shared" si="18"/>
        <v>0</v>
      </c>
      <c r="K371" s="160">
        <f t="shared" si="19"/>
        <v>0</v>
      </c>
    </row>
    <row r="372" spans="1:11" s="109" customFormat="1">
      <c r="A372" s="155" t="s">
        <v>5</v>
      </c>
      <c r="B372" s="122">
        <f>IF(D372="","",MAX($B$12:B371)+1)</f>
        <v>222</v>
      </c>
      <c r="C372" s="92" t="s">
        <v>327</v>
      </c>
      <c r="D372" s="114" t="s">
        <v>99</v>
      </c>
      <c r="E372" s="48">
        <v>50</v>
      </c>
      <c r="F372" s="20"/>
      <c r="G372" s="158"/>
      <c r="H372" s="193"/>
      <c r="I372" s="158">
        <f t="shared" si="17"/>
        <v>0</v>
      </c>
      <c r="J372" s="158">
        <f t="shared" si="18"/>
        <v>0</v>
      </c>
      <c r="K372" s="160">
        <f t="shared" si="19"/>
        <v>0</v>
      </c>
    </row>
    <row r="373" spans="1:11" s="109" customFormat="1">
      <c r="A373" s="155" t="s">
        <v>5</v>
      </c>
      <c r="B373" s="122">
        <f>IF(D373="","",MAX($B$12:B372)+1)</f>
        <v>223</v>
      </c>
      <c r="C373" s="92" t="s">
        <v>328</v>
      </c>
      <c r="D373" s="114" t="s">
        <v>99</v>
      </c>
      <c r="E373" s="48">
        <v>50</v>
      </c>
      <c r="F373" s="20"/>
      <c r="G373" s="158"/>
      <c r="H373" s="193"/>
      <c r="I373" s="158">
        <f t="shared" si="17"/>
        <v>0</v>
      </c>
      <c r="J373" s="158">
        <f t="shared" si="18"/>
        <v>0</v>
      </c>
      <c r="K373" s="160">
        <f t="shared" si="19"/>
        <v>0</v>
      </c>
    </row>
    <row r="374" spans="1:11" s="109" customFormat="1">
      <c r="A374" s="155" t="s">
        <v>5</v>
      </c>
      <c r="B374" s="122">
        <f>IF(D374="","",MAX($B$12:B373)+1)</f>
        <v>224</v>
      </c>
      <c r="C374" s="92" t="s">
        <v>329</v>
      </c>
      <c r="D374" s="114" t="s">
        <v>99</v>
      </c>
      <c r="E374" s="48">
        <v>50</v>
      </c>
      <c r="F374" s="20"/>
      <c r="G374" s="158"/>
      <c r="H374" s="193"/>
      <c r="I374" s="158">
        <f t="shared" si="17"/>
        <v>0</v>
      </c>
      <c r="J374" s="158">
        <f t="shared" si="18"/>
        <v>0</v>
      </c>
      <c r="K374" s="160">
        <f t="shared" si="19"/>
        <v>0</v>
      </c>
    </row>
    <row r="375" spans="1:11" s="109" customFormat="1" ht="15">
      <c r="A375" s="61"/>
      <c r="B375" s="18"/>
      <c r="C375" s="90" t="s">
        <v>330</v>
      </c>
      <c r="D375" s="18"/>
      <c r="E375" s="18"/>
      <c r="F375" s="20"/>
      <c r="G375" s="134"/>
      <c r="H375" s="191"/>
      <c r="I375" s="134"/>
      <c r="J375" s="134"/>
      <c r="K375" s="139"/>
    </row>
    <row r="376" spans="1:11" s="109" customFormat="1" ht="42.75">
      <c r="A376" s="61"/>
      <c r="B376" s="18"/>
      <c r="C376" s="92" t="s">
        <v>331</v>
      </c>
      <c r="D376" s="18"/>
      <c r="E376" s="18"/>
      <c r="F376" s="20"/>
      <c r="G376" s="134"/>
      <c r="H376" s="191"/>
      <c r="I376" s="134"/>
      <c r="J376" s="134"/>
      <c r="K376" s="139"/>
    </row>
    <row r="377" spans="1:11" s="109" customFormat="1">
      <c r="A377" s="155" t="s">
        <v>5</v>
      </c>
      <c r="B377" s="122">
        <f>IF(D377="","",MAX($B$12:B376)+1)</f>
        <v>225</v>
      </c>
      <c r="C377" s="92" t="s">
        <v>322</v>
      </c>
      <c r="D377" s="114" t="s">
        <v>99</v>
      </c>
      <c r="E377" s="48">
        <v>50</v>
      </c>
      <c r="F377" s="20"/>
      <c r="G377" s="158"/>
      <c r="H377" s="193"/>
      <c r="I377" s="158">
        <f t="shared" si="17"/>
        <v>0</v>
      </c>
      <c r="J377" s="158">
        <f t="shared" si="18"/>
        <v>0</v>
      </c>
      <c r="K377" s="160">
        <f t="shared" si="19"/>
        <v>0</v>
      </c>
    </row>
    <row r="378" spans="1:11" s="109" customFormat="1">
      <c r="A378" s="155" t="s">
        <v>5</v>
      </c>
      <c r="B378" s="122">
        <f>IF(D378="","",MAX($B$12:B377)+1)</f>
        <v>226</v>
      </c>
      <c r="C378" s="92" t="s">
        <v>332</v>
      </c>
      <c r="D378" s="114" t="s">
        <v>99</v>
      </c>
      <c r="E378" s="48">
        <v>50</v>
      </c>
      <c r="F378" s="20"/>
      <c r="G378" s="158"/>
      <c r="H378" s="193"/>
      <c r="I378" s="158">
        <f t="shared" si="17"/>
        <v>0</v>
      </c>
      <c r="J378" s="158">
        <f t="shared" si="18"/>
        <v>0</v>
      </c>
      <c r="K378" s="160">
        <f t="shared" si="19"/>
        <v>0</v>
      </c>
    </row>
    <row r="379" spans="1:11" s="109" customFormat="1">
      <c r="A379" s="155" t="s">
        <v>5</v>
      </c>
      <c r="B379" s="122">
        <f>IF(D379="","",MAX($B$12:B378)+1)</f>
        <v>227</v>
      </c>
      <c r="C379" s="92" t="s">
        <v>326</v>
      </c>
      <c r="D379" s="114" t="s">
        <v>99</v>
      </c>
      <c r="E379" s="48">
        <v>50</v>
      </c>
      <c r="F379" s="20"/>
      <c r="G379" s="158"/>
      <c r="H379" s="193"/>
      <c r="I379" s="158">
        <f t="shared" si="17"/>
        <v>0</v>
      </c>
      <c r="J379" s="158">
        <f t="shared" si="18"/>
        <v>0</v>
      </c>
      <c r="K379" s="160">
        <f t="shared" si="19"/>
        <v>0</v>
      </c>
    </row>
    <row r="380" spans="1:11" s="109" customFormat="1">
      <c r="A380" s="155" t="s">
        <v>5</v>
      </c>
      <c r="B380" s="122">
        <f>IF(D380="","",MAX($B$12:B379)+1)</f>
        <v>228</v>
      </c>
      <c r="C380" s="92" t="s">
        <v>333</v>
      </c>
      <c r="D380" s="114" t="s">
        <v>99</v>
      </c>
      <c r="E380" s="48">
        <v>50</v>
      </c>
      <c r="F380" s="20"/>
      <c r="G380" s="158"/>
      <c r="H380" s="193"/>
      <c r="I380" s="158">
        <f t="shared" si="17"/>
        <v>0</v>
      </c>
      <c r="J380" s="158">
        <f t="shared" si="18"/>
        <v>0</v>
      </c>
      <c r="K380" s="160">
        <f t="shared" si="19"/>
        <v>0</v>
      </c>
    </row>
    <row r="381" spans="1:11" s="109" customFormat="1">
      <c r="A381" s="155" t="s">
        <v>5</v>
      </c>
      <c r="B381" s="122">
        <f>IF(D381="","",MAX($B$12:B380)+1)</f>
        <v>229</v>
      </c>
      <c r="C381" s="92" t="s">
        <v>334</v>
      </c>
      <c r="D381" s="114" t="s">
        <v>99</v>
      </c>
      <c r="E381" s="48">
        <v>50</v>
      </c>
      <c r="F381" s="20"/>
      <c r="G381" s="158"/>
      <c r="H381" s="193"/>
      <c r="I381" s="158">
        <f t="shared" si="17"/>
        <v>0</v>
      </c>
      <c r="J381" s="158">
        <f t="shared" si="18"/>
        <v>0</v>
      </c>
      <c r="K381" s="160">
        <f t="shared" si="19"/>
        <v>0</v>
      </c>
    </row>
    <row r="382" spans="1:11" s="109" customFormat="1">
      <c r="A382" s="155" t="s">
        <v>5</v>
      </c>
      <c r="B382" s="122">
        <f>IF(D382="","",MAX($B$12:B381)+1)</f>
        <v>230</v>
      </c>
      <c r="C382" s="92" t="s">
        <v>335</v>
      </c>
      <c r="D382" s="114" t="s">
        <v>99</v>
      </c>
      <c r="E382" s="48">
        <v>50</v>
      </c>
      <c r="F382" s="20"/>
      <c r="G382" s="158"/>
      <c r="H382" s="193"/>
      <c r="I382" s="158">
        <f t="shared" si="17"/>
        <v>0</v>
      </c>
      <c r="J382" s="158">
        <f t="shared" si="18"/>
        <v>0</v>
      </c>
      <c r="K382" s="160">
        <f t="shared" si="19"/>
        <v>0</v>
      </c>
    </row>
    <row r="383" spans="1:11" s="109" customFormat="1">
      <c r="A383" s="155" t="s">
        <v>5</v>
      </c>
      <c r="B383" s="122">
        <f>IF(D383="","",MAX($B$12:B382)+1)</f>
        <v>231</v>
      </c>
      <c r="C383" s="92" t="s">
        <v>336</v>
      </c>
      <c r="D383" s="114" t="s">
        <v>99</v>
      </c>
      <c r="E383" s="48">
        <v>50</v>
      </c>
      <c r="F383" s="20"/>
      <c r="G383" s="158"/>
      <c r="H383" s="193"/>
      <c r="I383" s="158">
        <f t="shared" si="17"/>
        <v>0</v>
      </c>
      <c r="J383" s="158">
        <f t="shared" si="18"/>
        <v>0</v>
      </c>
      <c r="K383" s="160">
        <f t="shared" si="19"/>
        <v>0</v>
      </c>
    </row>
    <row r="384" spans="1:11" s="109" customFormat="1" ht="15">
      <c r="A384" s="61"/>
      <c r="B384" s="18"/>
      <c r="C384" s="90" t="s">
        <v>337</v>
      </c>
      <c r="D384" s="18"/>
      <c r="E384" s="18"/>
      <c r="F384" s="20"/>
      <c r="G384" s="134"/>
      <c r="H384" s="191"/>
      <c r="I384" s="134"/>
      <c r="J384" s="134"/>
      <c r="K384" s="139"/>
    </row>
    <row r="385" spans="1:11" s="109" customFormat="1" ht="42.75">
      <c r="A385" s="61"/>
      <c r="B385" s="18"/>
      <c r="C385" s="92" t="s">
        <v>338</v>
      </c>
      <c r="D385" s="18"/>
      <c r="E385" s="18"/>
      <c r="F385" s="20"/>
      <c r="G385" s="134"/>
      <c r="H385" s="191"/>
      <c r="I385" s="134"/>
      <c r="J385" s="134"/>
      <c r="K385" s="139"/>
    </row>
    <row r="386" spans="1:11" s="109" customFormat="1" ht="30">
      <c r="A386" s="61"/>
      <c r="B386" s="18"/>
      <c r="C386" s="91" t="s">
        <v>339</v>
      </c>
      <c r="D386" s="18"/>
      <c r="E386" s="18"/>
      <c r="F386" s="20"/>
      <c r="G386" s="134"/>
      <c r="H386" s="191"/>
      <c r="I386" s="134"/>
      <c r="J386" s="134"/>
      <c r="K386" s="139"/>
    </row>
    <row r="387" spans="1:11" s="109" customFormat="1">
      <c r="A387" s="155" t="s">
        <v>5</v>
      </c>
      <c r="B387" s="122">
        <f>IF(D387="","",MAX($B$12:B386)+1)</f>
        <v>232</v>
      </c>
      <c r="C387" s="92" t="s">
        <v>332</v>
      </c>
      <c r="D387" s="114" t="s">
        <v>99</v>
      </c>
      <c r="E387" s="48">
        <v>50</v>
      </c>
      <c r="F387" s="20"/>
      <c r="G387" s="158"/>
      <c r="H387" s="193"/>
      <c r="I387" s="158">
        <f t="shared" si="17"/>
        <v>0</v>
      </c>
      <c r="J387" s="158">
        <f t="shared" si="18"/>
        <v>0</v>
      </c>
      <c r="K387" s="160">
        <f t="shared" si="19"/>
        <v>0</v>
      </c>
    </row>
    <row r="388" spans="1:11" s="109" customFormat="1">
      <c r="A388" s="155" t="s">
        <v>5</v>
      </c>
      <c r="B388" s="122">
        <f>IF(D388="","",MAX($B$12:B387)+1)</f>
        <v>233</v>
      </c>
      <c r="C388" s="92" t="s">
        <v>326</v>
      </c>
      <c r="D388" s="114" t="s">
        <v>99</v>
      </c>
      <c r="E388" s="48">
        <v>50</v>
      </c>
      <c r="F388" s="20"/>
      <c r="G388" s="158"/>
      <c r="H388" s="193"/>
      <c r="I388" s="158">
        <f t="shared" si="17"/>
        <v>0</v>
      </c>
      <c r="J388" s="158">
        <f t="shared" si="18"/>
        <v>0</v>
      </c>
      <c r="K388" s="160">
        <f t="shared" si="19"/>
        <v>0</v>
      </c>
    </row>
    <row r="389" spans="1:11" s="109" customFormat="1">
      <c r="A389" s="155" t="s">
        <v>5</v>
      </c>
      <c r="B389" s="122">
        <f>IF(D389="","",MAX($B$12:B388)+1)</f>
        <v>234</v>
      </c>
      <c r="C389" s="92" t="s">
        <v>333</v>
      </c>
      <c r="D389" s="114" t="s">
        <v>99</v>
      </c>
      <c r="E389" s="48">
        <v>50</v>
      </c>
      <c r="F389" s="20"/>
      <c r="G389" s="158"/>
      <c r="H389" s="193"/>
      <c r="I389" s="158">
        <f t="shared" si="17"/>
        <v>0</v>
      </c>
      <c r="J389" s="158">
        <f t="shared" si="18"/>
        <v>0</v>
      </c>
      <c r="K389" s="160">
        <f t="shared" si="19"/>
        <v>0</v>
      </c>
    </row>
    <row r="390" spans="1:11" s="109" customFormat="1">
      <c r="A390" s="155" t="s">
        <v>5</v>
      </c>
      <c r="B390" s="122">
        <f>IF(D390="","",MAX($B$12:B389)+1)</f>
        <v>235</v>
      </c>
      <c r="C390" s="92" t="s">
        <v>334</v>
      </c>
      <c r="D390" s="114" t="s">
        <v>99</v>
      </c>
      <c r="E390" s="48">
        <v>50</v>
      </c>
      <c r="F390" s="20"/>
      <c r="G390" s="158"/>
      <c r="H390" s="193"/>
      <c r="I390" s="158">
        <f t="shared" si="17"/>
        <v>0</v>
      </c>
      <c r="J390" s="158">
        <f t="shared" si="18"/>
        <v>0</v>
      </c>
      <c r="K390" s="160">
        <f t="shared" si="19"/>
        <v>0</v>
      </c>
    </row>
    <row r="391" spans="1:11" s="109" customFormat="1">
      <c r="A391" s="155" t="s">
        <v>5</v>
      </c>
      <c r="B391" s="122">
        <f>IF(D391="","",MAX($B$12:B390)+1)</f>
        <v>236</v>
      </c>
      <c r="C391" s="92" t="s">
        <v>335</v>
      </c>
      <c r="D391" s="114" t="s">
        <v>99</v>
      </c>
      <c r="E391" s="48">
        <v>50</v>
      </c>
      <c r="F391" s="20"/>
      <c r="G391" s="158"/>
      <c r="H391" s="193"/>
      <c r="I391" s="158">
        <f t="shared" si="17"/>
        <v>0</v>
      </c>
      <c r="J391" s="158">
        <f t="shared" si="18"/>
        <v>0</v>
      </c>
      <c r="K391" s="160">
        <f t="shared" si="19"/>
        <v>0</v>
      </c>
    </row>
    <row r="392" spans="1:11" s="109" customFormat="1">
      <c r="A392" s="155" t="s">
        <v>5</v>
      </c>
      <c r="B392" s="122">
        <f>IF(D392="","",MAX($B$12:B391)+1)</f>
        <v>237</v>
      </c>
      <c r="C392" s="92" t="s">
        <v>336</v>
      </c>
      <c r="D392" s="114" t="s">
        <v>99</v>
      </c>
      <c r="E392" s="48">
        <v>50</v>
      </c>
      <c r="F392" s="20"/>
      <c r="G392" s="158"/>
      <c r="H392" s="193"/>
      <c r="I392" s="158">
        <f t="shared" si="17"/>
        <v>0</v>
      </c>
      <c r="J392" s="158">
        <f t="shared" si="18"/>
        <v>0</v>
      </c>
      <c r="K392" s="160">
        <f t="shared" si="19"/>
        <v>0</v>
      </c>
    </row>
    <row r="393" spans="1:11" s="109" customFormat="1" ht="30">
      <c r="A393" s="61"/>
      <c r="B393" s="18"/>
      <c r="C393" s="91" t="s">
        <v>340</v>
      </c>
      <c r="D393" s="18"/>
      <c r="E393" s="18"/>
      <c r="F393" s="20"/>
      <c r="G393" s="134"/>
      <c r="H393" s="191"/>
      <c r="I393" s="134"/>
      <c r="J393" s="134"/>
      <c r="K393" s="139"/>
    </row>
    <row r="394" spans="1:11" s="109" customFormat="1">
      <c r="A394" s="155" t="s">
        <v>5</v>
      </c>
      <c r="B394" s="122">
        <f>IF(D394="","",MAX($B$12:B393)+1)</f>
        <v>238</v>
      </c>
      <c r="C394" s="92" t="s">
        <v>332</v>
      </c>
      <c r="D394" s="114" t="s">
        <v>99</v>
      </c>
      <c r="E394" s="48">
        <v>50</v>
      </c>
      <c r="F394" s="20"/>
      <c r="G394" s="158"/>
      <c r="H394" s="193"/>
      <c r="I394" s="158">
        <f t="shared" si="17"/>
        <v>0</v>
      </c>
      <c r="J394" s="158">
        <f t="shared" si="18"/>
        <v>0</v>
      </c>
      <c r="K394" s="160">
        <f t="shared" si="19"/>
        <v>0</v>
      </c>
    </row>
    <row r="395" spans="1:11" s="109" customFormat="1">
      <c r="A395" s="155" t="s">
        <v>5</v>
      </c>
      <c r="B395" s="122">
        <f>IF(D395="","",MAX($B$12:B394)+1)</f>
        <v>239</v>
      </c>
      <c r="C395" s="92" t="s">
        <v>326</v>
      </c>
      <c r="D395" s="114" t="s">
        <v>99</v>
      </c>
      <c r="E395" s="48">
        <v>50</v>
      </c>
      <c r="F395" s="20"/>
      <c r="G395" s="158"/>
      <c r="H395" s="193"/>
      <c r="I395" s="158">
        <f t="shared" si="17"/>
        <v>0</v>
      </c>
      <c r="J395" s="158">
        <f t="shared" si="18"/>
        <v>0</v>
      </c>
      <c r="K395" s="160">
        <f t="shared" si="19"/>
        <v>0</v>
      </c>
    </row>
    <row r="396" spans="1:11" s="109" customFormat="1">
      <c r="A396" s="155" t="s">
        <v>5</v>
      </c>
      <c r="B396" s="122">
        <f>IF(D396="","",MAX($B$12:B395)+1)</f>
        <v>240</v>
      </c>
      <c r="C396" s="92" t="s">
        <v>333</v>
      </c>
      <c r="D396" s="114" t="s">
        <v>99</v>
      </c>
      <c r="E396" s="48">
        <v>50</v>
      </c>
      <c r="F396" s="20"/>
      <c r="G396" s="158"/>
      <c r="H396" s="193"/>
      <c r="I396" s="158">
        <f t="shared" si="17"/>
        <v>0</v>
      </c>
      <c r="J396" s="158">
        <f t="shared" si="18"/>
        <v>0</v>
      </c>
      <c r="K396" s="160">
        <f t="shared" si="19"/>
        <v>0</v>
      </c>
    </row>
    <row r="397" spans="1:11" s="109" customFormat="1">
      <c r="A397" s="155" t="s">
        <v>5</v>
      </c>
      <c r="B397" s="122">
        <f>IF(D397="","",MAX($B$12:B396)+1)</f>
        <v>241</v>
      </c>
      <c r="C397" s="92" t="s">
        <v>334</v>
      </c>
      <c r="D397" s="114" t="s">
        <v>99</v>
      </c>
      <c r="E397" s="48">
        <v>50</v>
      </c>
      <c r="F397" s="20"/>
      <c r="G397" s="158"/>
      <c r="H397" s="193"/>
      <c r="I397" s="158">
        <f t="shared" si="17"/>
        <v>0</v>
      </c>
      <c r="J397" s="158">
        <f t="shared" si="18"/>
        <v>0</v>
      </c>
      <c r="K397" s="160">
        <f t="shared" si="19"/>
        <v>0</v>
      </c>
    </row>
    <row r="398" spans="1:11" s="109" customFormat="1">
      <c r="A398" s="155" t="s">
        <v>5</v>
      </c>
      <c r="B398" s="122">
        <f>IF(D398="","",MAX($B$12:B397)+1)</f>
        <v>242</v>
      </c>
      <c r="C398" s="92" t="s">
        <v>335</v>
      </c>
      <c r="D398" s="114" t="s">
        <v>99</v>
      </c>
      <c r="E398" s="48">
        <v>50</v>
      </c>
      <c r="F398" s="20"/>
      <c r="G398" s="158"/>
      <c r="H398" s="193"/>
      <c r="I398" s="158">
        <f t="shared" si="17"/>
        <v>0</v>
      </c>
      <c r="J398" s="158">
        <f t="shared" si="18"/>
        <v>0</v>
      </c>
      <c r="K398" s="160">
        <f t="shared" si="19"/>
        <v>0</v>
      </c>
    </row>
    <row r="399" spans="1:11" s="109" customFormat="1">
      <c r="A399" s="155" t="s">
        <v>5</v>
      </c>
      <c r="B399" s="122">
        <f>IF(D399="","",MAX($B$12:B398)+1)</f>
        <v>243</v>
      </c>
      <c r="C399" s="92" t="s">
        <v>336</v>
      </c>
      <c r="D399" s="114" t="s">
        <v>99</v>
      </c>
      <c r="E399" s="48">
        <v>50</v>
      </c>
      <c r="F399" s="20"/>
      <c r="G399" s="158"/>
      <c r="H399" s="193"/>
      <c r="I399" s="158">
        <f t="shared" si="17"/>
        <v>0</v>
      </c>
      <c r="J399" s="158">
        <f t="shared" si="18"/>
        <v>0</v>
      </c>
      <c r="K399" s="160">
        <f t="shared" si="19"/>
        <v>0</v>
      </c>
    </row>
    <row r="400" spans="1:11" s="109" customFormat="1" ht="15">
      <c r="A400" s="61"/>
      <c r="B400" s="18"/>
      <c r="C400" s="91" t="s">
        <v>341</v>
      </c>
      <c r="D400" s="18"/>
      <c r="E400" s="18"/>
      <c r="F400" s="20"/>
      <c r="G400" s="134"/>
      <c r="H400" s="191"/>
      <c r="I400" s="134"/>
      <c r="J400" s="134"/>
      <c r="K400" s="139"/>
    </row>
    <row r="401" spans="1:11" s="109" customFormat="1">
      <c r="A401" s="155" t="s">
        <v>5</v>
      </c>
      <c r="B401" s="122">
        <f>IF(D401="","",MAX($B$12:B400)+1)</f>
        <v>244</v>
      </c>
      <c r="C401" s="92" t="s">
        <v>332</v>
      </c>
      <c r="D401" s="114" t="s">
        <v>99</v>
      </c>
      <c r="E401" s="48">
        <v>50</v>
      </c>
      <c r="F401" s="20"/>
      <c r="G401" s="158"/>
      <c r="H401" s="193"/>
      <c r="I401" s="158">
        <f t="shared" si="17"/>
        <v>0</v>
      </c>
      <c r="J401" s="158">
        <f t="shared" si="18"/>
        <v>0</v>
      </c>
      <c r="K401" s="160">
        <f t="shared" si="19"/>
        <v>0</v>
      </c>
    </row>
    <row r="402" spans="1:11" s="109" customFormat="1">
      <c r="A402" s="155" t="s">
        <v>5</v>
      </c>
      <c r="B402" s="122">
        <f>IF(D402="","",MAX($B$12:B401)+1)</f>
        <v>245</v>
      </c>
      <c r="C402" s="92" t="s">
        <v>326</v>
      </c>
      <c r="D402" s="114" t="s">
        <v>99</v>
      </c>
      <c r="E402" s="48">
        <v>50</v>
      </c>
      <c r="F402" s="20"/>
      <c r="G402" s="158"/>
      <c r="H402" s="193"/>
      <c r="I402" s="158">
        <f t="shared" si="17"/>
        <v>0</v>
      </c>
      <c r="J402" s="158">
        <f t="shared" si="18"/>
        <v>0</v>
      </c>
      <c r="K402" s="160">
        <f t="shared" si="19"/>
        <v>0</v>
      </c>
    </row>
    <row r="403" spans="1:11" s="109" customFormat="1">
      <c r="A403" s="155" t="s">
        <v>5</v>
      </c>
      <c r="B403" s="122">
        <f>IF(D403="","",MAX($B$12:B402)+1)</f>
        <v>246</v>
      </c>
      <c r="C403" s="92" t="s">
        <v>333</v>
      </c>
      <c r="D403" s="114" t="s">
        <v>99</v>
      </c>
      <c r="E403" s="48">
        <v>50</v>
      </c>
      <c r="F403" s="20"/>
      <c r="G403" s="158"/>
      <c r="H403" s="193"/>
      <c r="I403" s="158">
        <f t="shared" si="17"/>
        <v>0</v>
      </c>
      <c r="J403" s="158">
        <f t="shared" si="18"/>
        <v>0</v>
      </c>
      <c r="K403" s="160">
        <f t="shared" si="19"/>
        <v>0</v>
      </c>
    </row>
    <row r="404" spans="1:11" s="109" customFormat="1">
      <c r="A404" s="155" t="s">
        <v>5</v>
      </c>
      <c r="B404" s="122">
        <f>IF(D404="","",MAX($B$12:B403)+1)</f>
        <v>247</v>
      </c>
      <c r="C404" s="92" t="s">
        <v>334</v>
      </c>
      <c r="D404" s="114" t="s">
        <v>99</v>
      </c>
      <c r="E404" s="48">
        <v>50</v>
      </c>
      <c r="F404" s="20"/>
      <c r="G404" s="158"/>
      <c r="H404" s="193"/>
      <c r="I404" s="158">
        <f t="shared" si="17"/>
        <v>0</v>
      </c>
      <c r="J404" s="158">
        <f t="shared" si="18"/>
        <v>0</v>
      </c>
      <c r="K404" s="160">
        <f t="shared" si="19"/>
        <v>0</v>
      </c>
    </row>
    <row r="405" spans="1:11" s="109" customFormat="1">
      <c r="A405" s="155" t="s">
        <v>5</v>
      </c>
      <c r="B405" s="122">
        <f>IF(D405="","",MAX($B$12:B404)+1)</f>
        <v>248</v>
      </c>
      <c r="C405" s="92" t="s">
        <v>335</v>
      </c>
      <c r="D405" s="114" t="s">
        <v>99</v>
      </c>
      <c r="E405" s="48">
        <v>50</v>
      </c>
      <c r="F405" s="20"/>
      <c r="G405" s="158"/>
      <c r="H405" s="193"/>
      <c r="I405" s="158">
        <f t="shared" si="17"/>
        <v>0</v>
      </c>
      <c r="J405" s="158">
        <f t="shared" si="18"/>
        <v>0</v>
      </c>
      <c r="K405" s="160">
        <f t="shared" si="19"/>
        <v>0</v>
      </c>
    </row>
    <row r="406" spans="1:11" s="109" customFormat="1">
      <c r="A406" s="155" t="s">
        <v>5</v>
      </c>
      <c r="B406" s="122">
        <f>IF(D406="","",MAX($B$12:B405)+1)</f>
        <v>249</v>
      </c>
      <c r="C406" s="92" t="s">
        <v>336</v>
      </c>
      <c r="D406" s="114" t="s">
        <v>99</v>
      </c>
      <c r="E406" s="48">
        <v>50</v>
      </c>
      <c r="F406" s="20"/>
      <c r="G406" s="158"/>
      <c r="H406" s="193"/>
      <c r="I406" s="158">
        <f t="shared" si="17"/>
        <v>0</v>
      </c>
      <c r="J406" s="158">
        <f t="shared" si="18"/>
        <v>0</v>
      </c>
      <c r="K406" s="160">
        <f t="shared" si="19"/>
        <v>0</v>
      </c>
    </row>
    <row r="407" spans="1:11" s="109" customFormat="1">
      <c r="A407" s="155" t="s">
        <v>5</v>
      </c>
      <c r="B407" s="122">
        <f>IF(D407="","",MAX($B$12:B406)+1)</f>
        <v>250</v>
      </c>
      <c r="C407" s="92" t="s">
        <v>342</v>
      </c>
      <c r="D407" s="114" t="s">
        <v>99</v>
      </c>
      <c r="E407" s="48">
        <v>50</v>
      </c>
      <c r="F407" s="20"/>
      <c r="G407" s="158"/>
      <c r="H407" s="193"/>
      <c r="I407" s="158">
        <f t="shared" si="17"/>
        <v>0</v>
      </c>
      <c r="J407" s="158">
        <f t="shared" si="18"/>
        <v>0</v>
      </c>
      <c r="K407" s="160">
        <f t="shared" si="19"/>
        <v>0</v>
      </c>
    </row>
    <row r="408" spans="1:11" s="109" customFormat="1">
      <c r="A408" s="155" t="s">
        <v>5</v>
      </c>
      <c r="B408" s="48">
        <f>IF(D408="","",MAX($B$12:B407)+1)</f>
        <v>251</v>
      </c>
      <c r="C408" s="92" t="s">
        <v>343</v>
      </c>
      <c r="D408" s="114" t="s">
        <v>99</v>
      </c>
      <c r="E408" s="48">
        <v>50</v>
      </c>
      <c r="F408" s="20"/>
      <c r="G408" s="158"/>
      <c r="H408" s="193"/>
      <c r="I408" s="158">
        <f t="shared" ref="I408:I471" si="20">G408+(G408*H408)</f>
        <v>0</v>
      </c>
      <c r="J408" s="158">
        <f t="shared" ref="J408:J471" si="21">G408*E408</f>
        <v>0</v>
      </c>
      <c r="K408" s="160">
        <f t="shared" ref="K408:K471" si="22">I408*E408</f>
        <v>0</v>
      </c>
    </row>
    <row r="409" spans="1:11" s="109" customFormat="1" ht="15">
      <c r="A409" s="61"/>
      <c r="B409" s="18"/>
      <c r="C409" s="90" t="s">
        <v>344</v>
      </c>
      <c r="D409" s="18"/>
      <c r="E409" s="18"/>
      <c r="F409" s="20"/>
      <c r="G409" s="134"/>
      <c r="H409" s="191"/>
      <c r="I409" s="134"/>
      <c r="J409" s="134"/>
      <c r="K409" s="139"/>
    </row>
    <row r="410" spans="1:11" s="109" customFormat="1" ht="28.5">
      <c r="A410" s="61"/>
      <c r="B410" s="18"/>
      <c r="C410" s="92" t="s">
        <v>345</v>
      </c>
      <c r="D410" s="18"/>
      <c r="E410" s="18"/>
      <c r="F410" s="20"/>
      <c r="G410" s="134"/>
      <c r="H410" s="191"/>
      <c r="I410" s="134"/>
      <c r="J410" s="134"/>
      <c r="K410" s="139"/>
    </row>
    <row r="411" spans="1:11" s="109" customFormat="1">
      <c r="A411" s="155" t="s">
        <v>5</v>
      </c>
      <c r="B411" s="122">
        <f>IF(D411="","",MAX($B$12:B410)+1)</f>
        <v>252</v>
      </c>
      <c r="C411" s="92" t="s">
        <v>346</v>
      </c>
      <c r="D411" s="114" t="s">
        <v>99</v>
      </c>
      <c r="E411" s="48">
        <v>50</v>
      </c>
      <c r="F411" s="20"/>
      <c r="G411" s="158"/>
      <c r="H411" s="193"/>
      <c r="I411" s="158">
        <f t="shared" si="20"/>
        <v>0</v>
      </c>
      <c r="J411" s="158">
        <f t="shared" si="21"/>
        <v>0</v>
      </c>
      <c r="K411" s="160">
        <f t="shared" si="22"/>
        <v>0</v>
      </c>
    </row>
    <row r="412" spans="1:11" s="109" customFormat="1">
      <c r="A412" s="155" t="s">
        <v>5</v>
      </c>
      <c r="B412" s="122">
        <f>IF(D412="","",MAX($B$12:B411)+1)</f>
        <v>253</v>
      </c>
      <c r="C412" s="92" t="s">
        <v>347</v>
      </c>
      <c r="D412" s="114" t="s">
        <v>99</v>
      </c>
      <c r="E412" s="48">
        <v>50</v>
      </c>
      <c r="F412" s="20"/>
      <c r="G412" s="158"/>
      <c r="H412" s="193"/>
      <c r="I412" s="158">
        <f t="shared" si="20"/>
        <v>0</v>
      </c>
      <c r="J412" s="158">
        <f t="shared" si="21"/>
        <v>0</v>
      </c>
      <c r="K412" s="160">
        <f t="shared" si="22"/>
        <v>0</v>
      </c>
    </row>
    <row r="413" spans="1:11" s="109" customFormat="1">
      <c r="A413" s="155" t="s">
        <v>5</v>
      </c>
      <c r="B413" s="122">
        <f>IF(D413="","",MAX($B$12:B412)+1)</f>
        <v>254</v>
      </c>
      <c r="C413" s="92" t="s">
        <v>348</v>
      </c>
      <c r="D413" s="114" t="s">
        <v>99</v>
      </c>
      <c r="E413" s="48">
        <v>50</v>
      </c>
      <c r="F413" s="20"/>
      <c r="G413" s="158"/>
      <c r="H413" s="193"/>
      <c r="I413" s="158">
        <f t="shared" si="20"/>
        <v>0</v>
      </c>
      <c r="J413" s="158">
        <f t="shared" si="21"/>
        <v>0</v>
      </c>
      <c r="K413" s="160">
        <f t="shared" si="22"/>
        <v>0</v>
      </c>
    </row>
    <row r="414" spans="1:11" s="109" customFormat="1">
      <c r="A414" s="155" t="s">
        <v>5</v>
      </c>
      <c r="B414" s="122">
        <f>IF(D414="","",MAX($B$12:B413)+1)</f>
        <v>255</v>
      </c>
      <c r="C414" s="92" t="s">
        <v>349</v>
      </c>
      <c r="D414" s="114" t="s">
        <v>99</v>
      </c>
      <c r="E414" s="48">
        <v>50</v>
      </c>
      <c r="F414" s="20"/>
      <c r="G414" s="158"/>
      <c r="H414" s="193"/>
      <c r="I414" s="158">
        <f t="shared" si="20"/>
        <v>0</v>
      </c>
      <c r="J414" s="158">
        <f t="shared" si="21"/>
        <v>0</v>
      </c>
      <c r="K414" s="160">
        <f t="shared" si="22"/>
        <v>0</v>
      </c>
    </row>
    <row r="415" spans="1:11" s="109" customFormat="1">
      <c r="A415" s="155" t="s">
        <v>5</v>
      </c>
      <c r="B415" s="122">
        <f>IF(D415="","",MAX($B$12:B414)+1)</f>
        <v>256</v>
      </c>
      <c r="C415" s="92" t="s">
        <v>350</v>
      </c>
      <c r="D415" s="114" t="s">
        <v>99</v>
      </c>
      <c r="E415" s="48">
        <v>50</v>
      </c>
      <c r="F415" s="20"/>
      <c r="G415" s="158"/>
      <c r="H415" s="193"/>
      <c r="I415" s="158">
        <f t="shared" si="20"/>
        <v>0</v>
      </c>
      <c r="J415" s="158">
        <f t="shared" si="21"/>
        <v>0</v>
      </c>
      <c r="K415" s="160">
        <f t="shared" si="22"/>
        <v>0</v>
      </c>
    </row>
    <row r="416" spans="1:11" s="109" customFormat="1">
      <c r="A416" s="155" t="s">
        <v>5</v>
      </c>
      <c r="B416" s="122">
        <f>IF(D416="","",MAX($B$12:B415)+1)</f>
        <v>257</v>
      </c>
      <c r="C416" s="92" t="s">
        <v>351</v>
      </c>
      <c r="D416" s="114" t="s">
        <v>99</v>
      </c>
      <c r="E416" s="48">
        <v>50</v>
      </c>
      <c r="F416" s="20"/>
      <c r="G416" s="158"/>
      <c r="H416" s="193"/>
      <c r="I416" s="158">
        <f t="shared" si="20"/>
        <v>0</v>
      </c>
      <c r="J416" s="158">
        <f t="shared" si="21"/>
        <v>0</v>
      </c>
      <c r="K416" s="160">
        <f t="shared" si="22"/>
        <v>0</v>
      </c>
    </row>
    <row r="417" spans="1:11" s="109" customFormat="1" ht="15">
      <c r="A417" s="61"/>
      <c r="B417" s="18"/>
      <c r="C417" s="90" t="s">
        <v>352</v>
      </c>
      <c r="D417" s="18"/>
      <c r="E417" s="18"/>
      <c r="F417" s="20"/>
      <c r="G417" s="134"/>
      <c r="H417" s="191"/>
      <c r="I417" s="134"/>
      <c r="J417" s="134"/>
      <c r="K417" s="139"/>
    </row>
    <row r="418" spans="1:11" s="109" customFormat="1" ht="28.5">
      <c r="A418" s="61"/>
      <c r="B418" s="18"/>
      <c r="C418" s="92" t="s">
        <v>353</v>
      </c>
      <c r="D418" s="18"/>
      <c r="E418" s="18"/>
      <c r="F418" s="20"/>
      <c r="G418" s="134"/>
      <c r="H418" s="191"/>
      <c r="I418" s="134"/>
      <c r="J418" s="134"/>
      <c r="K418" s="139"/>
    </row>
    <row r="419" spans="1:11" s="109" customFormat="1">
      <c r="A419" s="155" t="s">
        <v>5</v>
      </c>
      <c r="B419" s="122">
        <f>IF(D419="","",MAX($B$12:B418)+1)</f>
        <v>258</v>
      </c>
      <c r="C419" s="92" t="s">
        <v>348</v>
      </c>
      <c r="D419" s="114" t="s">
        <v>99</v>
      </c>
      <c r="E419" s="48">
        <v>50</v>
      </c>
      <c r="F419" s="20"/>
      <c r="G419" s="158"/>
      <c r="H419" s="193"/>
      <c r="I419" s="158">
        <f t="shared" si="20"/>
        <v>0</v>
      </c>
      <c r="J419" s="158">
        <f t="shared" si="21"/>
        <v>0</v>
      </c>
      <c r="K419" s="160">
        <f t="shared" si="22"/>
        <v>0</v>
      </c>
    </row>
    <row r="420" spans="1:11" s="109" customFormat="1">
      <c r="A420" s="155" t="s">
        <v>5</v>
      </c>
      <c r="B420" s="122">
        <f>IF(D420="","",MAX($B$12:B419)+1)</f>
        <v>259</v>
      </c>
      <c r="C420" s="92" t="s">
        <v>349</v>
      </c>
      <c r="D420" s="114" t="s">
        <v>99</v>
      </c>
      <c r="E420" s="48">
        <v>50</v>
      </c>
      <c r="F420" s="20"/>
      <c r="G420" s="158"/>
      <c r="H420" s="193"/>
      <c r="I420" s="158">
        <f t="shared" si="20"/>
        <v>0</v>
      </c>
      <c r="J420" s="158">
        <f t="shared" si="21"/>
        <v>0</v>
      </c>
      <c r="K420" s="160">
        <f t="shared" si="22"/>
        <v>0</v>
      </c>
    </row>
    <row r="421" spans="1:11" s="109" customFormat="1">
      <c r="A421" s="155" t="s">
        <v>5</v>
      </c>
      <c r="B421" s="122">
        <f>IF(D421="","",MAX($B$12:B420)+1)</f>
        <v>260</v>
      </c>
      <c r="C421" s="92" t="s">
        <v>350</v>
      </c>
      <c r="D421" s="114" t="s">
        <v>99</v>
      </c>
      <c r="E421" s="48">
        <v>50</v>
      </c>
      <c r="F421" s="20"/>
      <c r="G421" s="158"/>
      <c r="H421" s="193"/>
      <c r="I421" s="158">
        <f t="shared" si="20"/>
        <v>0</v>
      </c>
      <c r="J421" s="158">
        <f t="shared" si="21"/>
        <v>0</v>
      </c>
      <c r="K421" s="160">
        <f t="shared" si="22"/>
        <v>0</v>
      </c>
    </row>
    <row r="422" spans="1:11" s="109" customFormat="1">
      <c r="A422" s="155" t="s">
        <v>5</v>
      </c>
      <c r="B422" s="122">
        <f>IF(D422="","",MAX($B$12:B421)+1)</f>
        <v>261</v>
      </c>
      <c r="C422" s="92" t="s">
        <v>354</v>
      </c>
      <c r="D422" s="114" t="s">
        <v>99</v>
      </c>
      <c r="E422" s="48">
        <v>50</v>
      </c>
      <c r="F422" s="20"/>
      <c r="G422" s="158"/>
      <c r="H422" s="193"/>
      <c r="I422" s="158">
        <f t="shared" si="20"/>
        <v>0</v>
      </c>
      <c r="J422" s="158">
        <f t="shared" si="21"/>
        <v>0</v>
      </c>
      <c r="K422" s="160">
        <f t="shared" si="22"/>
        <v>0</v>
      </c>
    </row>
    <row r="423" spans="1:11" s="109" customFormat="1">
      <c r="A423" s="155" t="s">
        <v>5</v>
      </c>
      <c r="B423" s="122">
        <f>IF(D423="","",MAX($B$12:B422)+1)</f>
        <v>262</v>
      </c>
      <c r="C423" s="92" t="s">
        <v>351</v>
      </c>
      <c r="D423" s="114" t="s">
        <v>99</v>
      </c>
      <c r="E423" s="48">
        <v>50</v>
      </c>
      <c r="F423" s="20"/>
      <c r="G423" s="158"/>
      <c r="H423" s="193"/>
      <c r="I423" s="158">
        <f t="shared" si="20"/>
        <v>0</v>
      </c>
      <c r="J423" s="158">
        <f t="shared" si="21"/>
        <v>0</v>
      </c>
      <c r="K423" s="160">
        <f t="shared" si="22"/>
        <v>0</v>
      </c>
    </row>
    <row r="424" spans="1:11" s="109" customFormat="1">
      <c r="A424" s="155" t="s">
        <v>5</v>
      </c>
      <c r="B424" s="122">
        <f>IF(D424="","",MAX($B$12:B423)+1)</f>
        <v>263</v>
      </c>
      <c r="C424" s="92" t="s">
        <v>355</v>
      </c>
      <c r="D424" s="114" t="s">
        <v>99</v>
      </c>
      <c r="E424" s="48">
        <v>50</v>
      </c>
      <c r="F424" s="20"/>
      <c r="G424" s="158"/>
      <c r="H424" s="193"/>
      <c r="I424" s="158">
        <f t="shared" si="20"/>
        <v>0</v>
      </c>
      <c r="J424" s="158">
        <f t="shared" si="21"/>
        <v>0</v>
      </c>
      <c r="K424" s="160">
        <f t="shared" si="22"/>
        <v>0</v>
      </c>
    </row>
    <row r="425" spans="1:11" s="109" customFormat="1" ht="15">
      <c r="A425" s="61"/>
      <c r="B425" s="18"/>
      <c r="C425" s="91" t="s">
        <v>356</v>
      </c>
      <c r="D425" s="18"/>
      <c r="E425" s="18"/>
      <c r="F425" s="20"/>
      <c r="G425" s="134"/>
      <c r="H425" s="191"/>
      <c r="I425" s="134"/>
      <c r="J425" s="134"/>
      <c r="K425" s="139"/>
    </row>
    <row r="426" spans="1:11" s="109" customFormat="1">
      <c r="A426" s="155" t="s">
        <v>5</v>
      </c>
      <c r="B426" s="122">
        <f>IF(D426="","",MAX($B$12:B425)+1)</f>
        <v>264</v>
      </c>
      <c r="C426" s="92" t="s">
        <v>346</v>
      </c>
      <c r="D426" s="114" t="s">
        <v>99</v>
      </c>
      <c r="E426" s="48">
        <v>20</v>
      </c>
      <c r="F426" s="20"/>
      <c r="G426" s="158"/>
      <c r="H426" s="193"/>
      <c r="I426" s="158">
        <f t="shared" si="20"/>
        <v>0</v>
      </c>
      <c r="J426" s="158">
        <f t="shared" si="21"/>
        <v>0</v>
      </c>
      <c r="K426" s="160">
        <f t="shared" si="22"/>
        <v>0</v>
      </c>
    </row>
    <row r="427" spans="1:11" s="109" customFormat="1">
      <c r="A427" s="155" t="s">
        <v>5</v>
      </c>
      <c r="B427" s="122">
        <f>IF(D427="","",MAX($B$12:B426)+1)</f>
        <v>265</v>
      </c>
      <c r="C427" s="92" t="s">
        <v>347</v>
      </c>
      <c r="D427" s="114" t="s">
        <v>99</v>
      </c>
      <c r="E427" s="48">
        <v>20</v>
      </c>
      <c r="F427" s="20"/>
      <c r="G427" s="158"/>
      <c r="H427" s="193"/>
      <c r="I427" s="158">
        <f t="shared" si="20"/>
        <v>0</v>
      </c>
      <c r="J427" s="158">
        <f t="shared" si="21"/>
        <v>0</v>
      </c>
      <c r="K427" s="160">
        <f t="shared" si="22"/>
        <v>0</v>
      </c>
    </row>
    <row r="428" spans="1:11" s="109" customFormat="1">
      <c r="A428" s="155" t="s">
        <v>5</v>
      </c>
      <c r="B428" s="122">
        <f>IF(D428="","",MAX($B$12:B427)+1)</f>
        <v>266</v>
      </c>
      <c r="C428" s="92" t="s">
        <v>348</v>
      </c>
      <c r="D428" s="114" t="s">
        <v>99</v>
      </c>
      <c r="E428" s="48">
        <v>20</v>
      </c>
      <c r="F428" s="20"/>
      <c r="G428" s="158"/>
      <c r="H428" s="193"/>
      <c r="I428" s="158">
        <f t="shared" si="20"/>
        <v>0</v>
      </c>
      <c r="J428" s="158">
        <f t="shared" si="21"/>
        <v>0</v>
      </c>
      <c r="K428" s="160">
        <f t="shared" si="22"/>
        <v>0</v>
      </c>
    </row>
    <row r="429" spans="1:11" s="109" customFormat="1">
      <c r="A429" s="155" t="s">
        <v>5</v>
      </c>
      <c r="B429" s="122">
        <f>IF(D429="","",MAX($B$12:B428)+1)</f>
        <v>267</v>
      </c>
      <c r="C429" s="92" t="s">
        <v>349</v>
      </c>
      <c r="D429" s="114" t="s">
        <v>99</v>
      </c>
      <c r="E429" s="48">
        <v>20</v>
      </c>
      <c r="F429" s="20"/>
      <c r="G429" s="158"/>
      <c r="H429" s="193"/>
      <c r="I429" s="158">
        <f t="shared" si="20"/>
        <v>0</v>
      </c>
      <c r="J429" s="158">
        <f t="shared" si="21"/>
        <v>0</v>
      </c>
      <c r="K429" s="160">
        <f t="shared" si="22"/>
        <v>0</v>
      </c>
    </row>
    <row r="430" spans="1:11" s="109" customFormat="1">
      <c r="A430" s="155" t="s">
        <v>5</v>
      </c>
      <c r="B430" s="122">
        <f>IF(D430="","",MAX($B$12:B429)+1)</f>
        <v>268</v>
      </c>
      <c r="C430" s="92" t="s">
        <v>350</v>
      </c>
      <c r="D430" s="114" t="s">
        <v>99</v>
      </c>
      <c r="E430" s="48">
        <v>20</v>
      </c>
      <c r="F430" s="20"/>
      <c r="G430" s="158"/>
      <c r="H430" s="193"/>
      <c r="I430" s="158">
        <f t="shared" si="20"/>
        <v>0</v>
      </c>
      <c r="J430" s="158">
        <f t="shared" si="21"/>
        <v>0</v>
      </c>
      <c r="K430" s="160">
        <f t="shared" si="22"/>
        <v>0</v>
      </c>
    </row>
    <row r="431" spans="1:11" s="109" customFormat="1">
      <c r="A431" s="155" t="s">
        <v>5</v>
      </c>
      <c r="B431" s="122">
        <f>IF(D431="","",MAX($B$12:B430)+1)</f>
        <v>269</v>
      </c>
      <c r="C431" s="92" t="s">
        <v>354</v>
      </c>
      <c r="D431" s="114" t="s">
        <v>99</v>
      </c>
      <c r="E431" s="48">
        <v>20</v>
      </c>
      <c r="F431" s="20"/>
      <c r="G431" s="158"/>
      <c r="H431" s="193"/>
      <c r="I431" s="158">
        <f t="shared" si="20"/>
        <v>0</v>
      </c>
      <c r="J431" s="158">
        <f t="shared" si="21"/>
        <v>0</v>
      </c>
      <c r="K431" s="160">
        <f t="shared" si="22"/>
        <v>0</v>
      </c>
    </row>
    <row r="432" spans="1:11" s="109" customFormat="1">
      <c r="A432" s="155" t="s">
        <v>5</v>
      </c>
      <c r="B432" s="122">
        <f>IF(D432="","",MAX($B$12:B431)+1)</f>
        <v>270</v>
      </c>
      <c r="C432" s="92" t="s">
        <v>351</v>
      </c>
      <c r="D432" s="114" t="s">
        <v>99</v>
      </c>
      <c r="E432" s="48">
        <v>20</v>
      </c>
      <c r="F432" s="20"/>
      <c r="G432" s="158"/>
      <c r="H432" s="193"/>
      <c r="I432" s="158">
        <f t="shared" si="20"/>
        <v>0</v>
      </c>
      <c r="J432" s="158">
        <f t="shared" si="21"/>
        <v>0</v>
      </c>
      <c r="K432" s="160">
        <f t="shared" si="22"/>
        <v>0</v>
      </c>
    </row>
    <row r="433" spans="1:11" s="109" customFormat="1" ht="15">
      <c r="A433" s="61"/>
      <c r="B433" s="18"/>
      <c r="C433" s="90" t="s">
        <v>357</v>
      </c>
      <c r="D433" s="18"/>
      <c r="E433" s="18"/>
      <c r="F433" s="20"/>
      <c r="G433" s="134"/>
      <c r="H433" s="191"/>
      <c r="I433" s="134"/>
      <c r="J433" s="134"/>
      <c r="K433" s="139"/>
    </row>
    <row r="434" spans="1:11" s="109" customFormat="1" ht="15">
      <c r="A434" s="61"/>
      <c r="B434" s="18"/>
      <c r="C434" s="90" t="s">
        <v>358</v>
      </c>
      <c r="D434" s="18"/>
      <c r="E434" s="18"/>
      <c r="F434" s="20"/>
      <c r="G434" s="134"/>
      <c r="H434" s="191"/>
      <c r="I434" s="134"/>
      <c r="J434" s="134"/>
      <c r="K434" s="139"/>
    </row>
    <row r="435" spans="1:11" s="109" customFormat="1" ht="28.5">
      <c r="A435" s="61"/>
      <c r="B435" s="18"/>
      <c r="C435" s="92" t="s">
        <v>359</v>
      </c>
      <c r="D435" s="18"/>
      <c r="E435" s="18"/>
      <c r="F435" s="20"/>
      <c r="G435" s="134"/>
      <c r="H435" s="191"/>
      <c r="I435" s="134"/>
      <c r="J435" s="134"/>
      <c r="K435" s="139"/>
    </row>
    <row r="436" spans="1:11" s="109" customFormat="1">
      <c r="A436" s="155" t="s">
        <v>5</v>
      </c>
      <c r="B436" s="122">
        <f>IF(D436="","",MAX($B$12:B435)+1)</f>
        <v>271</v>
      </c>
      <c r="C436" s="92" t="s">
        <v>360</v>
      </c>
      <c r="D436" s="114" t="s">
        <v>99</v>
      </c>
      <c r="E436" s="48">
        <v>50</v>
      </c>
      <c r="F436" s="20"/>
      <c r="G436" s="158"/>
      <c r="H436" s="193"/>
      <c r="I436" s="158">
        <f t="shared" si="20"/>
        <v>0</v>
      </c>
      <c r="J436" s="158">
        <f t="shared" si="21"/>
        <v>0</v>
      </c>
      <c r="K436" s="160">
        <f t="shared" si="22"/>
        <v>0</v>
      </c>
    </row>
    <row r="437" spans="1:11" s="109" customFormat="1">
      <c r="A437" s="155" t="s">
        <v>5</v>
      </c>
      <c r="B437" s="122">
        <f>IF(D437="","",MAX($B$12:B436)+1)</f>
        <v>272</v>
      </c>
      <c r="C437" s="92" t="s">
        <v>361</v>
      </c>
      <c r="D437" s="114" t="s">
        <v>99</v>
      </c>
      <c r="E437" s="48">
        <v>50</v>
      </c>
      <c r="F437" s="20"/>
      <c r="G437" s="158"/>
      <c r="H437" s="193"/>
      <c r="I437" s="158">
        <f t="shared" si="20"/>
        <v>0</v>
      </c>
      <c r="J437" s="158">
        <f t="shared" si="21"/>
        <v>0</v>
      </c>
      <c r="K437" s="160">
        <f t="shared" si="22"/>
        <v>0</v>
      </c>
    </row>
    <row r="438" spans="1:11" s="109" customFormat="1">
      <c r="A438" s="155" t="s">
        <v>5</v>
      </c>
      <c r="B438" s="122">
        <f>IF(D438="","",MAX($B$12:B437)+1)</f>
        <v>273</v>
      </c>
      <c r="C438" s="92" t="s">
        <v>362</v>
      </c>
      <c r="D438" s="114" t="s">
        <v>99</v>
      </c>
      <c r="E438" s="48">
        <v>50</v>
      </c>
      <c r="F438" s="20"/>
      <c r="G438" s="158"/>
      <c r="H438" s="193"/>
      <c r="I438" s="158">
        <f t="shared" si="20"/>
        <v>0</v>
      </c>
      <c r="J438" s="158">
        <f t="shared" si="21"/>
        <v>0</v>
      </c>
      <c r="K438" s="160">
        <f t="shared" si="22"/>
        <v>0</v>
      </c>
    </row>
    <row r="439" spans="1:11" s="109" customFormat="1">
      <c r="A439" s="155" t="s">
        <v>5</v>
      </c>
      <c r="B439" s="122">
        <f>IF(D439="","",MAX($B$12:B438)+1)</f>
        <v>274</v>
      </c>
      <c r="C439" s="92" t="s">
        <v>363</v>
      </c>
      <c r="D439" s="114" t="s">
        <v>99</v>
      </c>
      <c r="E439" s="48">
        <v>50</v>
      </c>
      <c r="F439" s="20"/>
      <c r="G439" s="158"/>
      <c r="H439" s="193"/>
      <c r="I439" s="158">
        <f t="shared" si="20"/>
        <v>0</v>
      </c>
      <c r="J439" s="158">
        <f t="shared" si="21"/>
        <v>0</v>
      </c>
      <c r="K439" s="160">
        <f t="shared" si="22"/>
        <v>0</v>
      </c>
    </row>
    <row r="440" spans="1:11" s="109" customFormat="1">
      <c r="A440" s="155" t="s">
        <v>5</v>
      </c>
      <c r="B440" s="122">
        <f>IF(D440="","",MAX($B$12:B439)+1)</f>
        <v>275</v>
      </c>
      <c r="C440" s="92" t="s">
        <v>364</v>
      </c>
      <c r="D440" s="114" t="s">
        <v>99</v>
      </c>
      <c r="E440" s="48">
        <v>50</v>
      </c>
      <c r="F440" s="20"/>
      <c r="G440" s="158"/>
      <c r="H440" s="193"/>
      <c r="I440" s="158">
        <f t="shared" si="20"/>
        <v>0</v>
      </c>
      <c r="J440" s="158">
        <f t="shared" si="21"/>
        <v>0</v>
      </c>
      <c r="K440" s="160">
        <f t="shared" si="22"/>
        <v>0</v>
      </c>
    </row>
    <row r="441" spans="1:11" s="109" customFormat="1">
      <c r="A441" s="155" t="s">
        <v>5</v>
      </c>
      <c r="B441" s="122">
        <f>IF(D441="","",MAX($B$12:B440)+1)</f>
        <v>276</v>
      </c>
      <c r="C441" s="92" t="s">
        <v>365</v>
      </c>
      <c r="D441" s="114" t="s">
        <v>99</v>
      </c>
      <c r="E441" s="48">
        <v>50</v>
      </c>
      <c r="F441" s="20"/>
      <c r="G441" s="158"/>
      <c r="H441" s="193"/>
      <c r="I441" s="158">
        <f t="shared" si="20"/>
        <v>0</v>
      </c>
      <c r="J441" s="158">
        <f t="shared" si="21"/>
        <v>0</v>
      </c>
      <c r="K441" s="160">
        <f t="shared" si="22"/>
        <v>0</v>
      </c>
    </row>
    <row r="442" spans="1:11" s="109" customFormat="1">
      <c r="A442" s="155" t="s">
        <v>5</v>
      </c>
      <c r="B442" s="122">
        <f>IF(D442="","",MAX($B$12:B441)+1)</f>
        <v>277</v>
      </c>
      <c r="C442" s="92" t="s">
        <v>366</v>
      </c>
      <c r="D442" s="114" t="s">
        <v>99</v>
      </c>
      <c r="E442" s="48">
        <v>50</v>
      </c>
      <c r="F442" s="20"/>
      <c r="G442" s="158"/>
      <c r="H442" s="193"/>
      <c r="I442" s="158">
        <f t="shared" si="20"/>
        <v>0</v>
      </c>
      <c r="J442" s="158">
        <f t="shared" si="21"/>
        <v>0</v>
      </c>
      <c r="K442" s="160">
        <f t="shared" si="22"/>
        <v>0</v>
      </c>
    </row>
    <row r="443" spans="1:11" s="109" customFormat="1" ht="15">
      <c r="A443" s="61"/>
      <c r="B443" s="18"/>
      <c r="C443" s="79" t="s">
        <v>182</v>
      </c>
      <c r="D443" s="18"/>
      <c r="E443" s="18"/>
      <c r="F443" s="20"/>
      <c r="G443" s="134"/>
      <c r="H443" s="191"/>
      <c r="I443" s="134"/>
      <c r="J443" s="134"/>
      <c r="K443" s="139"/>
    </row>
    <row r="444" spans="1:11" s="109" customFormat="1" ht="15">
      <c r="A444" s="61"/>
      <c r="B444" s="18"/>
      <c r="C444" s="90" t="s">
        <v>367</v>
      </c>
      <c r="D444" s="18"/>
      <c r="E444" s="18"/>
      <c r="F444" s="20"/>
      <c r="G444" s="134"/>
      <c r="H444" s="191"/>
      <c r="I444" s="134"/>
      <c r="J444" s="134"/>
      <c r="K444" s="139"/>
    </row>
    <row r="445" spans="1:11" s="109" customFormat="1" ht="28.5">
      <c r="A445" s="155" t="s">
        <v>5</v>
      </c>
      <c r="B445" s="122">
        <f>IF(D445="","",MAX($B$12:B444)+1)</f>
        <v>278</v>
      </c>
      <c r="C445" s="92" t="s">
        <v>368</v>
      </c>
      <c r="D445" s="114" t="s">
        <v>99</v>
      </c>
      <c r="E445" s="48">
        <v>50</v>
      </c>
      <c r="F445" s="20"/>
      <c r="G445" s="158"/>
      <c r="H445" s="193"/>
      <c r="I445" s="158">
        <f t="shared" si="20"/>
        <v>0</v>
      </c>
      <c r="J445" s="158">
        <f t="shared" si="21"/>
        <v>0</v>
      </c>
      <c r="K445" s="160">
        <f t="shared" si="22"/>
        <v>0</v>
      </c>
    </row>
    <row r="446" spans="1:11" s="109" customFormat="1" ht="28.5">
      <c r="A446" s="155" t="s">
        <v>5</v>
      </c>
      <c r="B446" s="122">
        <f>IF(D446="","",MAX($B$12:B445)+1)</f>
        <v>279</v>
      </c>
      <c r="C446" s="92" t="s">
        <v>369</v>
      </c>
      <c r="D446" s="114" t="s">
        <v>99</v>
      </c>
      <c r="E446" s="48">
        <v>50</v>
      </c>
      <c r="F446" s="20"/>
      <c r="G446" s="158"/>
      <c r="H446" s="193"/>
      <c r="I446" s="158">
        <f t="shared" si="20"/>
        <v>0</v>
      </c>
      <c r="J446" s="158">
        <f t="shared" si="21"/>
        <v>0</v>
      </c>
      <c r="K446" s="160">
        <f t="shared" si="22"/>
        <v>0</v>
      </c>
    </row>
    <row r="447" spans="1:11" s="109" customFormat="1" ht="28.5">
      <c r="A447" s="155" t="s">
        <v>5</v>
      </c>
      <c r="B447" s="122">
        <f>IF(D447="","",MAX($B$12:B446)+1)</f>
        <v>280</v>
      </c>
      <c r="C447" s="92" t="s">
        <v>370</v>
      </c>
      <c r="D447" s="114" t="s">
        <v>99</v>
      </c>
      <c r="E447" s="48">
        <v>50</v>
      </c>
      <c r="F447" s="20"/>
      <c r="G447" s="158"/>
      <c r="H447" s="193"/>
      <c r="I447" s="158">
        <f t="shared" si="20"/>
        <v>0</v>
      </c>
      <c r="J447" s="158">
        <f t="shared" si="21"/>
        <v>0</v>
      </c>
      <c r="K447" s="160">
        <f t="shared" si="22"/>
        <v>0</v>
      </c>
    </row>
    <row r="448" spans="1:11" s="109" customFormat="1" ht="28.5">
      <c r="A448" s="155" t="s">
        <v>5</v>
      </c>
      <c r="B448" s="122">
        <f>IF(D448="","",MAX($B$12:B447)+1)</f>
        <v>281</v>
      </c>
      <c r="C448" s="92" t="s">
        <v>371</v>
      </c>
      <c r="D448" s="114" t="s">
        <v>99</v>
      </c>
      <c r="E448" s="48">
        <v>50</v>
      </c>
      <c r="F448" s="20"/>
      <c r="G448" s="158"/>
      <c r="H448" s="193"/>
      <c r="I448" s="158">
        <f t="shared" si="20"/>
        <v>0</v>
      </c>
      <c r="J448" s="158">
        <f t="shared" si="21"/>
        <v>0</v>
      </c>
      <c r="K448" s="160">
        <f t="shared" si="22"/>
        <v>0</v>
      </c>
    </row>
    <row r="449" spans="1:11" s="109" customFormat="1" ht="28.5">
      <c r="A449" s="155" t="s">
        <v>5</v>
      </c>
      <c r="B449" s="122">
        <f>IF(D449="","",MAX($B$12:B448)+1)</f>
        <v>282</v>
      </c>
      <c r="C449" s="92" t="s">
        <v>372</v>
      </c>
      <c r="D449" s="114" t="s">
        <v>99</v>
      </c>
      <c r="E449" s="48">
        <v>50</v>
      </c>
      <c r="F449" s="20"/>
      <c r="G449" s="158"/>
      <c r="H449" s="193"/>
      <c r="I449" s="158">
        <f t="shared" si="20"/>
        <v>0</v>
      </c>
      <c r="J449" s="158">
        <f t="shared" si="21"/>
        <v>0</v>
      </c>
      <c r="K449" s="160">
        <f t="shared" si="22"/>
        <v>0</v>
      </c>
    </row>
    <row r="450" spans="1:11" s="109" customFormat="1" ht="28.5">
      <c r="A450" s="155" t="s">
        <v>5</v>
      </c>
      <c r="B450" s="122">
        <f>IF(D450="","",MAX($B$12:B449)+1)</f>
        <v>283</v>
      </c>
      <c r="C450" s="92" t="s">
        <v>373</v>
      </c>
      <c r="D450" s="114" t="s">
        <v>99</v>
      </c>
      <c r="E450" s="48">
        <v>50</v>
      </c>
      <c r="F450" s="20"/>
      <c r="G450" s="158"/>
      <c r="H450" s="193"/>
      <c r="I450" s="158">
        <f t="shared" si="20"/>
        <v>0</v>
      </c>
      <c r="J450" s="158">
        <f t="shared" si="21"/>
        <v>0</v>
      </c>
      <c r="K450" s="160">
        <f t="shared" si="22"/>
        <v>0</v>
      </c>
    </row>
    <row r="451" spans="1:11" s="109" customFormat="1" ht="15">
      <c r="A451" s="61"/>
      <c r="B451" s="18"/>
      <c r="C451" s="90" t="s">
        <v>374</v>
      </c>
      <c r="D451" s="18"/>
      <c r="E451" s="18"/>
      <c r="F451" s="20"/>
      <c r="G451" s="134"/>
      <c r="H451" s="191"/>
      <c r="I451" s="134"/>
      <c r="J451" s="134"/>
      <c r="K451" s="139"/>
    </row>
    <row r="452" spans="1:11" s="109" customFormat="1" ht="28.5">
      <c r="A452" s="155" t="s">
        <v>5</v>
      </c>
      <c r="B452" s="122">
        <f>IF(D452="","",MAX($B$12:B451)+1)</f>
        <v>284</v>
      </c>
      <c r="C452" s="92" t="s">
        <v>375</v>
      </c>
      <c r="D452" s="114" t="s">
        <v>99</v>
      </c>
      <c r="E452" s="48">
        <v>50</v>
      </c>
      <c r="F452" s="20"/>
      <c r="G452" s="158"/>
      <c r="H452" s="193"/>
      <c r="I452" s="158">
        <f t="shared" si="20"/>
        <v>0</v>
      </c>
      <c r="J452" s="158">
        <f t="shared" si="21"/>
        <v>0</v>
      </c>
      <c r="K452" s="160">
        <f t="shared" si="22"/>
        <v>0</v>
      </c>
    </row>
    <row r="453" spans="1:11" s="109" customFormat="1" ht="28.5">
      <c r="A453" s="155" t="s">
        <v>5</v>
      </c>
      <c r="B453" s="122">
        <f>IF(D453="","",MAX($B$12:B452)+1)</f>
        <v>285</v>
      </c>
      <c r="C453" s="92" t="s">
        <v>376</v>
      </c>
      <c r="D453" s="114" t="s">
        <v>99</v>
      </c>
      <c r="E453" s="48">
        <v>50</v>
      </c>
      <c r="F453" s="20"/>
      <c r="G453" s="158"/>
      <c r="H453" s="193"/>
      <c r="I453" s="158">
        <f t="shared" si="20"/>
        <v>0</v>
      </c>
      <c r="J453" s="158">
        <f t="shared" si="21"/>
        <v>0</v>
      </c>
      <c r="K453" s="160">
        <f t="shared" si="22"/>
        <v>0</v>
      </c>
    </row>
    <row r="454" spans="1:11" s="109" customFormat="1" ht="28.5">
      <c r="A454" s="155" t="s">
        <v>5</v>
      </c>
      <c r="B454" s="122">
        <f>IF(D454="","",MAX($B$12:B453)+1)</f>
        <v>286</v>
      </c>
      <c r="C454" s="92" t="s">
        <v>377</v>
      </c>
      <c r="D454" s="114" t="s">
        <v>99</v>
      </c>
      <c r="E454" s="48">
        <v>50</v>
      </c>
      <c r="F454" s="20"/>
      <c r="G454" s="158"/>
      <c r="H454" s="193"/>
      <c r="I454" s="158">
        <f t="shared" si="20"/>
        <v>0</v>
      </c>
      <c r="J454" s="158">
        <f t="shared" si="21"/>
        <v>0</v>
      </c>
      <c r="K454" s="160">
        <f t="shared" si="22"/>
        <v>0</v>
      </c>
    </row>
    <row r="455" spans="1:11" s="109" customFormat="1" ht="15">
      <c r="A455" s="61"/>
      <c r="B455" s="18"/>
      <c r="C455" s="86" t="s">
        <v>378</v>
      </c>
      <c r="D455" s="18"/>
      <c r="E455" s="18"/>
      <c r="F455" s="20"/>
      <c r="G455" s="134"/>
      <c r="H455" s="191"/>
      <c r="I455" s="134"/>
      <c r="J455" s="134"/>
      <c r="K455" s="139"/>
    </row>
    <row r="456" spans="1:11" s="109" customFormat="1" ht="42.75">
      <c r="A456" s="155" t="s">
        <v>5</v>
      </c>
      <c r="B456" s="122">
        <f>IF(D456="","",MAX($B$12:B455)+1)</f>
        <v>287</v>
      </c>
      <c r="C456" s="94" t="s">
        <v>379</v>
      </c>
      <c r="D456" s="115" t="s">
        <v>99</v>
      </c>
      <c r="E456" s="48">
        <v>50</v>
      </c>
      <c r="F456" s="20"/>
      <c r="G456" s="158"/>
      <c r="H456" s="193"/>
      <c r="I456" s="158">
        <f t="shared" si="20"/>
        <v>0</v>
      </c>
      <c r="J456" s="158">
        <f t="shared" si="21"/>
        <v>0</v>
      </c>
      <c r="K456" s="160">
        <f t="shared" si="22"/>
        <v>0</v>
      </c>
    </row>
    <row r="457" spans="1:11" s="109" customFormat="1" ht="42.75">
      <c r="A457" s="155" t="s">
        <v>5</v>
      </c>
      <c r="B457" s="122">
        <f>IF(D457="","",MAX($B$12:B456)+1)</f>
        <v>288</v>
      </c>
      <c r="C457" s="94" t="s">
        <v>380</v>
      </c>
      <c r="D457" s="115" t="s">
        <v>99</v>
      </c>
      <c r="E457" s="48">
        <v>50</v>
      </c>
      <c r="F457" s="20"/>
      <c r="G457" s="158"/>
      <c r="H457" s="193"/>
      <c r="I457" s="158">
        <f t="shared" si="20"/>
        <v>0</v>
      </c>
      <c r="J457" s="158">
        <f t="shared" si="21"/>
        <v>0</v>
      </c>
      <c r="K457" s="160">
        <f t="shared" si="22"/>
        <v>0</v>
      </c>
    </row>
    <row r="458" spans="1:11" s="109" customFormat="1" ht="42.75">
      <c r="A458" s="155" t="s">
        <v>5</v>
      </c>
      <c r="B458" s="122">
        <f>IF(D458="","",MAX($B$12:B457)+1)</f>
        <v>289</v>
      </c>
      <c r="C458" s="94" t="s">
        <v>381</v>
      </c>
      <c r="D458" s="115" t="s">
        <v>99</v>
      </c>
      <c r="E458" s="48">
        <v>50</v>
      </c>
      <c r="F458" s="20"/>
      <c r="G458" s="158"/>
      <c r="H458" s="193"/>
      <c r="I458" s="158">
        <f t="shared" si="20"/>
        <v>0</v>
      </c>
      <c r="J458" s="158">
        <f t="shared" si="21"/>
        <v>0</v>
      </c>
      <c r="K458" s="160">
        <f t="shared" si="22"/>
        <v>0</v>
      </c>
    </row>
    <row r="459" spans="1:11" s="109" customFormat="1" ht="15">
      <c r="A459" s="61"/>
      <c r="B459" s="18"/>
      <c r="C459" s="90" t="s">
        <v>382</v>
      </c>
      <c r="D459" s="18"/>
      <c r="E459" s="18"/>
      <c r="F459" s="20"/>
      <c r="G459" s="134"/>
      <c r="H459" s="191"/>
      <c r="I459" s="134"/>
      <c r="J459" s="134"/>
      <c r="K459" s="139"/>
    </row>
    <row r="460" spans="1:11" s="109" customFormat="1">
      <c r="A460" s="61"/>
      <c r="B460" s="18"/>
      <c r="C460" s="92" t="s">
        <v>383</v>
      </c>
      <c r="D460" s="18"/>
      <c r="E460" s="18"/>
      <c r="F460" s="20"/>
      <c r="G460" s="134"/>
      <c r="H460" s="191"/>
      <c r="I460" s="134"/>
      <c r="J460" s="134"/>
      <c r="K460" s="139"/>
    </row>
    <row r="461" spans="1:11" s="109" customFormat="1" ht="28.5">
      <c r="A461" s="61"/>
      <c r="B461" s="18"/>
      <c r="C461" s="92" t="s">
        <v>384</v>
      </c>
      <c r="D461" s="18"/>
      <c r="E461" s="18"/>
      <c r="F461" s="20"/>
      <c r="G461" s="134"/>
      <c r="H461" s="191"/>
      <c r="I461" s="134"/>
      <c r="J461" s="134"/>
      <c r="K461" s="139"/>
    </row>
    <row r="462" spans="1:11" s="109" customFormat="1">
      <c r="A462" s="61"/>
      <c r="B462" s="18"/>
      <c r="C462" s="92" t="s">
        <v>385</v>
      </c>
      <c r="D462" s="18"/>
      <c r="E462" s="18"/>
      <c r="F462" s="20"/>
      <c r="G462" s="134"/>
      <c r="H462" s="191"/>
      <c r="I462" s="134"/>
      <c r="J462" s="134"/>
      <c r="K462" s="139"/>
    </row>
    <row r="463" spans="1:11" s="109" customFormat="1" ht="30">
      <c r="A463" s="61"/>
      <c r="B463" s="18"/>
      <c r="C463" s="91" t="s">
        <v>386</v>
      </c>
      <c r="D463" s="18"/>
      <c r="E463" s="18"/>
      <c r="F463" s="20"/>
      <c r="G463" s="134"/>
      <c r="H463" s="191"/>
      <c r="I463" s="134"/>
      <c r="J463" s="134"/>
      <c r="K463" s="139"/>
    </row>
    <row r="464" spans="1:11" s="109" customFormat="1">
      <c r="A464" s="155" t="s">
        <v>5</v>
      </c>
      <c r="B464" s="122">
        <f>IF(D464="","",MAX($B$12:B463)+1)</f>
        <v>290</v>
      </c>
      <c r="C464" s="92" t="s">
        <v>387</v>
      </c>
      <c r="D464" s="114" t="s">
        <v>99</v>
      </c>
      <c r="E464" s="48">
        <v>50</v>
      </c>
      <c r="F464" s="20"/>
      <c r="G464" s="158"/>
      <c r="H464" s="193"/>
      <c r="I464" s="158">
        <f t="shared" si="20"/>
        <v>0</v>
      </c>
      <c r="J464" s="158">
        <f t="shared" si="21"/>
        <v>0</v>
      </c>
      <c r="K464" s="160">
        <f t="shared" si="22"/>
        <v>0</v>
      </c>
    </row>
    <row r="465" spans="1:11" s="109" customFormat="1">
      <c r="A465" s="155" t="s">
        <v>5</v>
      </c>
      <c r="B465" s="122">
        <f>IF(D465="","",MAX($B$12:B464)+1)</f>
        <v>291</v>
      </c>
      <c r="C465" s="92" t="s">
        <v>388</v>
      </c>
      <c r="D465" s="114" t="s">
        <v>99</v>
      </c>
      <c r="E465" s="48">
        <v>50</v>
      </c>
      <c r="F465" s="20"/>
      <c r="G465" s="158"/>
      <c r="H465" s="193"/>
      <c r="I465" s="158">
        <f t="shared" si="20"/>
        <v>0</v>
      </c>
      <c r="J465" s="158">
        <f t="shared" si="21"/>
        <v>0</v>
      </c>
      <c r="K465" s="160">
        <f t="shared" si="22"/>
        <v>0</v>
      </c>
    </row>
    <row r="466" spans="1:11" s="109" customFormat="1">
      <c r="A466" s="155" t="s">
        <v>5</v>
      </c>
      <c r="B466" s="122">
        <f>IF(D466="","",MAX($B$12:B465)+1)</f>
        <v>292</v>
      </c>
      <c r="C466" s="92" t="s">
        <v>389</v>
      </c>
      <c r="D466" s="114" t="s">
        <v>99</v>
      </c>
      <c r="E466" s="48">
        <v>50</v>
      </c>
      <c r="F466" s="20"/>
      <c r="G466" s="158"/>
      <c r="H466" s="193"/>
      <c r="I466" s="158">
        <f t="shared" si="20"/>
        <v>0</v>
      </c>
      <c r="J466" s="158">
        <f t="shared" si="21"/>
        <v>0</v>
      </c>
      <c r="K466" s="160">
        <f t="shared" si="22"/>
        <v>0</v>
      </c>
    </row>
    <row r="467" spans="1:11" s="109" customFormat="1">
      <c r="A467" s="155" t="s">
        <v>5</v>
      </c>
      <c r="B467" s="122">
        <f>IF(D467="","",MAX($B$12:B466)+1)</f>
        <v>293</v>
      </c>
      <c r="C467" s="92" t="s">
        <v>390</v>
      </c>
      <c r="D467" s="114" t="s">
        <v>99</v>
      </c>
      <c r="E467" s="48">
        <v>50</v>
      </c>
      <c r="F467" s="20"/>
      <c r="G467" s="158"/>
      <c r="H467" s="193"/>
      <c r="I467" s="158">
        <f t="shared" si="20"/>
        <v>0</v>
      </c>
      <c r="J467" s="158">
        <f t="shared" si="21"/>
        <v>0</v>
      </c>
      <c r="K467" s="160">
        <f t="shared" si="22"/>
        <v>0</v>
      </c>
    </row>
    <row r="468" spans="1:11" s="109" customFormat="1">
      <c r="A468" s="155" t="s">
        <v>5</v>
      </c>
      <c r="B468" s="122">
        <f>IF(D468="","",MAX($B$12:B467)+1)</f>
        <v>294</v>
      </c>
      <c r="C468" s="92" t="s">
        <v>391</v>
      </c>
      <c r="D468" s="114" t="s">
        <v>99</v>
      </c>
      <c r="E468" s="48">
        <v>50</v>
      </c>
      <c r="F468" s="20"/>
      <c r="G468" s="158"/>
      <c r="H468" s="193"/>
      <c r="I468" s="158">
        <f t="shared" si="20"/>
        <v>0</v>
      </c>
      <c r="J468" s="158">
        <f t="shared" si="21"/>
        <v>0</v>
      </c>
      <c r="K468" s="160">
        <f t="shared" si="22"/>
        <v>0</v>
      </c>
    </row>
    <row r="469" spans="1:11" s="109" customFormat="1">
      <c r="A469" s="155" t="s">
        <v>5</v>
      </c>
      <c r="B469" s="122">
        <f>IF(D469="","",MAX($B$12:B468)+1)</f>
        <v>295</v>
      </c>
      <c r="C469" s="92" t="s">
        <v>392</v>
      </c>
      <c r="D469" s="114" t="s">
        <v>99</v>
      </c>
      <c r="E469" s="48">
        <v>50</v>
      </c>
      <c r="F469" s="20"/>
      <c r="G469" s="158"/>
      <c r="H469" s="193"/>
      <c r="I469" s="158">
        <f t="shared" si="20"/>
        <v>0</v>
      </c>
      <c r="J469" s="158">
        <f t="shared" si="21"/>
        <v>0</v>
      </c>
      <c r="K469" s="160">
        <f t="shared" si="22"/>
        <v>0</v>
      </c>
    </row>
    <row r="470" spans="1:11" s="109" customFormat="1">
      <c r="A470" s="155" t="s">
        <v>5</v>
      </c>
      <c r="B470" s="122">
        <f>IF(D470="","",MAX($B$12:B469)+1)</f>
        <v>296</v>
      </c>
      <c r="C470" s="92" t="s">
        <v>393</v>
      </c>
      <c r="D470" s="114" t="s">
        <v>99</v>
      </c>
      <c r="E470" s="48">
        <v>50</v>
      </c>
      <c r="F470" s="20"/>
      <c r="G470" s="158"/>
      <c r="H470" s="193"/>
      <c r="I470" s="158">
        <f t="shared" si="20"/>
        <v>0</v>
      </c>
      <c r="J470" s="158">
        <f t="shared" si="21"/>
        <v>0</v>
      </c>
      <c r="K470" s="160">
        <f t="shared" si="22"/>
        <v>0</v>
      </c>
    </row>
    <row r="471" spans="1:11" s="109" customFormat="1">
      <c r="A471" s="155" t="s">
        <v>5</v>
      </c>
      <c r="B471" s="122">
        <f>IF(D471="","",MAX($B$12:B470)+1)</f>
        <v>297</v>
      </c>
      <c r="C471" s="92" t="s">
        <v>394</v>
      </c>
      <c r="D471" s="114" t="s">
        <v>99</v>
      </c>
      <c r="E471" s="48">
        <v>50</v>
      </c>
      <c r="F471" s="20"/>
      <c r="G471" s="158"/>
      <c r="H471" s="193"/>
      <c r="I471" s="158">
        <f t="shared" si="20"/>
        <v>0</v>
      </c>
      <c r="J471" s="158">
        <f t="shared" si="21"/>
        <v>0</v>
      </c>
      <c r="K471" s="160">
        <f t="shared" si="22"/>
        <v>0</v>
      </c>
    </row>
    <row r="472" spans="1:11" s="109" customFormat="1">
      <c r="A472" s="155" t="s">
        <v>5</v>
      </c>
      <c r="B472" s="122">
        <f>IF(D472="","",MAX($B$12:B471)+1)</f>
        <v>298</v>
      </c>
      <c r="C472" s="92" t="s">
        <v>395</v>
      </c>
      <c r="D472" s="114" t="s">
        <v>99</v>
      </c>
      <c r="E472" s="48">
        <v>50</v>
      </c>
      <c r="F472" s="20"/>
      <c r="G472" s="158"/>
      <c r="H472" s="193"/>
      <c r="I472" s="158">
        <f t="shared" ref="I472:I535" si="23">G472+(G472*H472)</f>
        <v>0</v>
      </c>
      <c r="J472" s="158">
        <f t="shared" ref="J472:J535" si="24">G472*E472</f>
        <v>0</v>
      </c>
      <c r="K472" s="160">
        <f t="shared" ref="K472:K535" si="25">I472*E472</f>
        <v>0</v>
      </c>
    </row>
    <row r="473" spans="1:11" s="109" customFormat="1" ht="30">
      <c r="A473" s="61"/>
      <c r="B473" s="18"/>
      <c r="C473" s="91" t="s">
        <v>396</v>
      </c>
      <c r="D473" s="18"/>
      <c r="E473" s="18"/>
      <c r="F473" s="20"/>
      <c r="G473" s="134"/>
      <c r="H473" s="191"/>
      <c r="I473" s="134"/>
      <c r="J473" s="134"/>
      <c r="K473" s="139"/>
    </row>
    <row r="474" spans="1:11" s="109" customFormat="1">
      <c r="A474" s="155" t="s">
        <v>5</v>
      </c>
      <c r="B474" s="122">
        <f>IF(D474="","",MAX($B$12:B473)+1)</f>
        <v>299</v>
      </c>
      <c r="C474" s="92" t="s">
        <v>387</v>
      </c>
      <c r="D474" s="114" t="s">
        <v>99</v>
      </c>
      <c r="E474" s="48">
        <v>50</v>
      </c>
      <c r="F474" s="20"/>
      <c r="G474" s="158"/>
      <c r="H474" s="193"/>
      <c r="I474" s="158">
        <f t="shared" si="23"/>
        <v>0</v>
      </c>
      <c r="J474" s="158">
        <f t="shared" si="24"/>
        <v>0</v>
      </c>
      <c r="K474" s="160">
        <f t="shared" si="25"/>
        <v>0</v>
      </c>
    </row>
    <row r="475" spans="1:11" s="109" customFormat="1">
      <c r="A475" s="155" t="s">
        <v>5</v>
      </c>
      <c r="B475" s="122">
        <f>IF(D475="","",MAX($B$12:B474)+1)</f>
        <v>300</v>
      </c>
      <c r="C475" s="92" t="s">
        <v>388</v>
      </c>
      <c r="D475" s="114" t="s">
        <v>99</v>
      </c>
      <c r="E475" s="48">
        <v>50</v>
      </c>
      <c r="F475" s="20"/>
      <c r="G475" s="158"/>
      <c r="H475" s="193"/>
      <c r="I475" s="158">
        <f t="shared" si="23"/>
        <v>0</v>
      </c>
      <c r="J475" s="158">
        <f t="shared" si="24"/>
        <v>0</v>
      </c>
      <c r="K475" s="160">
        <f t="shared" si="25"/>
        <v>0</v>
      </c>
    </row>
    <row r="476" spans="1:11" s="109" customFormat="1">
      <c r="A476" s="155" t="s">
        <v>5</v>
      </c>
      <c r="B476" s="122">
        <f>IF(D476="","",MAX($B$12:B475)+1)</f>
        <v>301</v>
      </c>
      <c r="C476" s="92" t="s">
        <v>389</v>
      </c>
      <c r="D476" s="114" t="s">
        <v>99</v>
      </c>
      <c r="E476" s="48">
        <v>50</v>
      </c>
      <c r="F476" s="20"/>
      <c r="G476" s="158"/>
      <c r="H476" s="193"/>
      <c r="I476" s="158">
        <f t="shared" si="23"/>
        <v>0</v>
      </c>
      <c r="J476" s="158">
        <f t="shared" si="24"/>
        <v>0</v>
      </c>
      <c r="K476" s="160">
        <f t="shared" si="25"/>
        <v>0</v>
      </c>
    </row>
    <row r="477" spans="1:11" s="109" customFormat="1">
      <c r="A477" s="155" t="s">
        <v>5</v>
      </c>
      <c r="B477" s="122">
        <f>IF(D477="","",MAX($B$12:B476)+1)</f>
        <v>302</v>
      </c>
      <c r="C477" s="92" t="s">
        <v>390</v>
      </c>
      <c r="D477" s="114" t="s">
        <v>99</v>
      </c>
      <c r="E477" s="48">
        <v>50</v>
      </c>
      <c r="F477" s="20"/>
      <c r="G477" s="158"/>
      <c r="H477" s="193"/>
      <c r="I477" s="158">
        <f t="shared" si="23"/>
        <v>0</v>
      </c>
      <c r="J477" s="158">
        <f t="shared" si="24"/>
        <v>0</v>
      </c>
      <c r="K477" s="160">
        <f t="shared" si="25"/>
        <v>0</v>
      </c>
    </row>
    <row r="478" spans="1:11" s="109" customFormat="1">
      <c r="A478" s="155" t="s">
        <v>5</v>
      </c>
      <c r="B478" s="122">
        <f>IF(D478="","",MAX($B$12:B477)+1)</f>
        <v>303</v>
      </c>
      <c r="C478" s="92" t="s">
        <v>391</v>
      </c>
      <c r="D478" s="114" t="s">
        <v>99</v>
      </c>
      <c r="E478" s="48">
        <v>50</v>
      </c>
      <c r="F478" s="20"/>
      <c r="G478" s="158"/>
      <c r="H478" s="193"/>
      <c r="I478" s="158">
        <f t="shared" si="23"/>
        <v>0</v>
      </c>
      <c r="J478" s="158">
        <f t="shared" si="24"/>
        <v>0</v>
      </c>
      <c r="K478" s="160">
        <f t="shared" si="25"/>
        <v>0</v>
      </c>
    </row>
    <row r="479" spans="1:11" s="109" customFormat="1">
      <c r="A479" s="155" t="s">
        <v>5</v>
      </c>
      <c r="B479" s="122">
        <f>IF(D479="","",MAX($B$12:B478)+1)</f>
        <v>304</v>
      </c>
      <c r="C479" s="92" t="s">
        <v>392</v>
      </c>
      <c r="D479" s="114" t="s">
        <v>99</v>
      </c>
      <c r="E479" s="48">
        <v>50</v>
      </c>
      <c r="F479" s="20"/>
      <c r="G479" s="158"/>
      <c r="H479" s="193"/>
      <c r="I479" s="158">
        <f t="shared" si="23"/>
        <v>0</v>
      </c>
      <c r="J479" s="158">
        <f t="shared" si="24"/>
        <v>0</v>
      </c>
      <c r="K479" s="160">
        <f t="shared" si="25"/>
        <v>0</v>
      </c>
    </row>
    <row r="480" spans="1:11" s="109" customFormat="1">
      <c r="A480" s="155" t="s">
        <v>5</v>
      </c>
      <c r="B480" s="122">
        <f>IF(D480="","",MAX($B$12:B479)+1)</f>
        <v>305</v>
      </c>
      <c r="C480" s="92" t="s">
        <v>393</v>
      </c>
      <c r="D480" s="114" t="s">
        <v>99</v>
      </c>
      <c r="E480" s="48">
        <v>50</v>
      </c>
      <c r="F480" s="20"/>
      <c r="G480" s="158"/>
      <c r="H480" s="193"/>
      <c r="I480" s="158">
        <f t="shared" si="23"/>
        <v>0</v>
      </c>
      <c r="J480" s="158">
        <f t="shared" si="24"/>
        <v>0</v>
      </c>
      <c r="K480" s="160">
        <f t="shared" si="25"/>
        <v>0</v>
      </c>
    </row>
    <row r="481" spans="1:11" s="109" customFormat="1">
      <c r="A481" s="155" t="s">
        <v>5</v>
      </c>
      <c r="B481" s="122">
        <f>IF(D481="","",MAX($B$12:B480)+1)</f>
        <v>306</v>
      </c>
      <c r="C481" s="92" t="s">
        <v>394</v>
      </c>
      <c r="D481" s="114" t="s">
        <v>99</v>
      </c>
      <c r="E481" s="48">
        <v>50</v>
      </c>
      <c r="F481" s="20"/>
      <c r="G481" s="158"/>
      <c r="H481" s="193"/>
      <c r="I481" s="158">
        <f t="shared" si="23"/>
        <v>0</v>
      </c>
      <c r="J481" s="158">
        <f t="shared" si="24"/>
        <v>0</v>
      </c>
      <c r="K481" s="160">
        <f t="shared" si="25"/>
        <v>0</v>
      </c>
    </row>
    <row r="482" spans="1:11" s="109" customFormat="1">
      <c r="A482" s="155" t="s">
        <v>5</v>
      </c>
      <c r="B482" s="122">
        <f>IF(D482="","",MAX($B$12:B481)+1)</f>
        <v>307</v>
      </c>
      <c r="C482" s="92" t="s">
        <v>395</v>
      </c>
      <c r="D482" s="114" t="s">
        <v>99</v>
      </c>
      <c r="E482" s="48">
        <v>50</v>
      </c>
      <c r="F482" s="20"/>
      <c r="G482" s="158"/>
      <c r="H482" s="193"/>
      <c r="I482" s="158">
        <f t="shared" si="23"/>
        <v>0</v>
      </c>
      <c r="J482" s="158">
        <f t="shared" si="24"/>
        <v>0</v>
      </c>
      <c r="K482" s="160">
        <f t="shared" si="25"/>
        <v>0</v>
      </c>
    </row>
    <row r="483" spans="1:11" s="109" customFormat="1" ht="15">
      <c r="A483" s="61"/>
      <c r="B483" s="18"/>
      <c r="C483" s="79" t="s">
        <v>397</v>
      </c>
      <c r="D483" s="18"/>
      <c r="E483" s="18"/>
      <c r="F483" s="20"/>
      <c r="G483" s="134"/>
      <c r="H483" s="191"/>
      <c r="I483" s="134"/>
      <c r="J483" s="134"/>
      <c r="K483" s="139"/>
    </row>
    <row r="484" spans="1:11" s="109" customFormat="1" ht="28.5">
      <c r="A484" s="61"/>
      <c r="B484" s="18"/>
      <c r="C484" s="92" t="s">
        <v>398</v>
      </c>
      <c r="D484" s="18"/>
      <c r="E484" s="18"/>
      <c r="F484" s="20"/>
      <c r="G484" s="134"/>
      <c r="H484" s="191"/>
      <c r="I484" s="134"/>
      <c r="J484" s="134"/>
      <c r="K484" s="139"/>
    </row>
    <row r="485" spans="1:11" s="109" customFormat="1" ht="15">
      <c r="A485" s="61"/>
      <c r="B485" s="18"/>
      <c r="C485" s="90" t="s">
        <v>399</v>
      </c>
      <c r="D485" s="18"/>
      <c r="E485" s="18"/>
      <c r="F485" s="20"/>
      <c r="G485" s="134"/>
      <c r="H485" s="191"/>
      <c r="I485" s="134"/>
      <c r="J485" s="134"/>
      <c r="K485" s="139"/>
    </row>
    <row r="486" spans="1:11" s="109" customFormat="1" ht="28.5">
      <c r="A486" s="61"/>
      <c r="B486" s="18"/>
      <c r="C486" s="92" t="s">
        <v>400</v>
      </c>
      <c r="D486" s="18"/>
      <c r="E486" s="18"/>
      <c r="F486" s="20"/>
      <c r="G486" s="134"/>
      <c r="H486" s="191"/>
      <c r="I486" s="134"/>
      <c r="J486" s="134"/>
      <c r="K486" s="139"/>
    </row>
    <row r="487" spans="1:11" s="109" customFormat="1">
      <c r="A487" s="155" t="s">
        <v>5</v>
      </c>
      <c r="B487" s="122">
        <f>IF(D487="","",MAX($B$12:B486)+1)</f>
        <v>308</v>
      </c>
      <c r="C487" s="92" t="s">
        <v>336</v>
      </c>
      <c r="D487" s="114" t="s">
        <v>14</v>
      </c>
      <c r="E487" s="48">
        <v>30</v>
      </c>
      <c r="F487" s="20"/>
      <c r="G487" s="158"/>
      <c r="H487" s="193"/>
      <c r="I487" s="158">
        <f t="shared" si="23"/>
        <v>0</v>
      </c>
      <c r="J487" s="158">
        <f t="shared" si="24"/>
        <v>0</v>
      </c>
      <c r="K487" s="160">
        <f t="shared" si="25"/>
        <v>0</v>
      </c>
    </row>
    <row r="488" spans="1:11" s="109" customFormat="1">
      <c r="A488" s="155" t="s">
        <v>5</v>
      </c>
      <c r="B488" s="122">
        <f>IF(D488="","",MAX($B$12:B487)+1)</f>
        <v>309</v>
      </c>
      <c r="C488" s="92" t="s">
        <v>342</v>
      </c>
      <c r="D488" s="114" t="s">
        <v>14</v>
      </c>
      <c r="E488" s="48">
        <v>30</v>
      </c>
      <c r="F488" s="20"/>
      <c r="G488" s="158"/>
      <c r="H488" s="193"/>
      <c r="I488" s="158">
        <f t="shared" si="23"/>
        <v>0</v>
      </c>
      <c r="J488" s="158">
        <f t="shared" si="24"/>
        <v>0</v>
      </c>
      <c r="K488" s="160">
        <f t="shared" si="25"/>
        <v>0</v>
      </c>
    </row>
    <row r="489" spans="1:11" s="109" customFormat="1">
      <c r="A489" s="155" t="s">
        <v>5</v>
      </c>
      <c r="B489" s="122">
        <f>IF(D489="","",MAX($B$12:B488)+1)</f>
        <v>310</v>
      </c>
      <c r="C489" s="92" t="s">
        <v>343</v>
      </c>
      <c r="D489" s="114" t="s">
        <v>14</v>
      </c>
      <c r="E489" s="48">
        <v>30</v>
      </c>
      <c r="F489" s="20"/>
      <c r="G489" s="158"/>
      <c r="H489" s="193"/>
      <c r="I489" s="158">
        <f t="shared" si="23"/>
        <v>0</v>
      </c>
      <c r="J489" s="158">
        <f t="shared" si="24"/>
        <v>0</v>
      </c>
      <c r="K489" s="160">
        <f t="shared" si="25"/>
        <v>0</v>
      </c>
    </row>
    <row r="490" spans="1:11" s="109" customFormat="1">
      <c r="A490" s="155" t="s">
        <v>5</v>
      </c>
      <c r="B490" s="122">
        <f>IF(D490="","",MAX($B$12:B489)+1)</f>
        <v>311</v>
      </c>
      <c r="C490" s="92" t="s">
        <v>401</v>
      </c>
      <c r="D490" s="114" t="s">
        <v>14</v>
      </c>
      <c r="E490" s="48">
        <v>30</v>
      </c>
      <c r="F490" s="20"/>
      <c r="G490" s="158"/>
      <c r="H490" s="193"/>
      <c r="I490" s="158">
        <f t="shared" si="23"/>
        <v>0</v>
      </c>
      <c r="J490" s="158">
        <f t="shared" si="24"/>
        <v>0</v>
      </c>
      <c r="K490" s="160">
        <f t="shared" si="25"/>
        <v>0</v>
      </c>
    </row>
    <row r="491" spans="1:11" s="109" customFormat="1">
      <c r="A491" s="155" t="s">
        <v>5</v>
      </c>
      <c r="B491" s="122">
        <f>IF(D491="","",MAX($B$12:B490)+1)</f>
        <v>312</v>
      </c>
      <c r="C491" s="92" t="s">
        <v>402</v>
      </c>
      <c r="D491" s="114" t="s">
        <v>14</v>
      </c>
      <c r="E491" s="48">
        <v>30</v>
      </c>
      <c r="F491" s="20"/>
      <c r="G491" s="158"/>
      <c r="H491" s="193"/>
      <c r="I491" s="158">
        <f t="shared" si="23"/>
        <v>0</v>
      </c>
      <c r="J491" s="158">
        <f t="shared" si="24"/>
        <v>0</v>
      </c>
      <c r="K491" s="160">
        <f t="shared" si="25"/>
        <v>0</v>
      </c>
    </row>
    <row r="492" spans="1:11" s="109" customFormat="1">
      <c r="A492" s="155" t="s">
        <v>5</v>
      </c>
      <c r="B492" s="122">
        <f>IF(D492="","",MAX($B$12:B491)+1)</f>
        <v>313</v>
      </c>
      <c r="C492" s="92" t="s">
        <v>403</v>
      </c>
      <c r="D492" s="114" t="s">
        <v>14</v>
      </c>
      <c r="E492" s="48">
        <v>30</v>
      </c>
      <c r="F492" s="20"/>
      <c r="G492" s="158"/>
      <c r="H492" s="193"/>
      <c r="I492" s="158">
        <f t="shared" si="23"/>
        <v>0</v>
      </c>
      <c r="J492" s="158">
        <f t="shared" si="24"/>
        <v>0</v>
      </c>
      <c r="K492" s="160">
        <f t="shared" si="25"/>
        <v>0</v>
      </c>
    </row>
    <row r="493" spans="1:11" s="109" customFormat="1" ht="15">
      <c r="A493" s="61"/>
      <c r="B493" s="18"/>
      <c r="C493" s="90" t="s">
        <v>404</v>
      </c>
      <c r="D493" s="18"/>
      <c r="E493" s="18"/>
      <c r="F493" s="20"/>
      <c r="G493" s="134"/>
      <c r="H493" s="191"/>
      <c r="I493" s="134"/>
      <c r="J493" s="134"/>
      <c r="K493" s="139"/>
    </row>
    <row r="494" spans="1:11" s="109" customFormat="1">
      <c r="A494" s="61"/>
      <c r="B494" s="18"/>
      <c r="C494" s="92" t="s">
        <v>405</v>
      </c>
      <c r="D494" s="18"/>
      <c r="E494" s="18"/>
      <c r="F494" s="20"/>
      <c r="G494" s="134"/>
      <c r="H494" s="191"/>
      <c r="I494" s="134"/>
      <c r="J494" s="134"/>
      <c r="K494" s="139"/>
    </row>
    <row r="495" spans="1:11" s="109" customFormat="1">
      <c r="A495" s="155" t="s">
        <v>5</v>
      </c>
      <c r="B495" s="122">
        <f>IF(D495="","",MAX($B$12:B494)+1)</f>
        <v>314</v>
      </c>
      <c r="C495" s="92" t="s">
        <v>322</v>
      </c>
      <c r="D495" s="114" t="s">
        <v>14</v>
      </c>
      <c r="E495" s="48">
        <v>30</v>
      </c>
      <c r="F495" s="20"/>
      <c r="G495" s="158"/>
      <c r="H495" s="193"/>
      <c r="I495" s="158">
        <f t="shared" si="23"/>
        <v>0</v>
      </c>
      <c r="J495" s="158">
        <f t="shared" si="24"/>
        <v>0</v>
      </c>
      <c r="K495" s="160">
        <f t="shared" si="25"/>
        <v>0</v>
      </c>
    </row>
    <row r="496" spans="1:11" s="109" customFormat="1">
      <c r="A496" s="155" t="s">
        <v>5</v>
      </c>
      <c r="B496" s="122">
        <f>IF(D496="","",MAX($B$12:B495)+1)</f>
        <v>315</v>
      </c>
      <c r="C496" s="92" t="s">
        <v>332</v>
      </c>
      <c r="D496" s="114" t="s">
        <v>14</v>
      </c>
      <c r="E496" s="48">
        <v>30</v>
      </c>
      <c r="F496" s="20"/>
      <c r="G496" s="158"/>
      <c r="H496" s="193"/>
      <c r="I496" s="158">
        <f t="shared" si="23"/>
        <v>0</v>
      </c>
      <c r="J496" s="158">
        <f t="shared" si="24"/>
        <v>0</v>
      </c>
      <c r="K496" s="160">
        <f t="shared" si="25"/>
        <v>0</v>
      </c>
    </row>
    <row r="497" spans="1:11" s="109" customFormat="1">
      <c r="A497" s="155" t="s">
        <v>5</v>
      </c>
      <c r="B497" s="122">
        <f>IF(D497="","",MAX($B$12:B496)+1)</f>
        <v>316</v>
      </c>
      <c r="C497" s="92" t="s">
        <v>326</v>
      </c>
      <c r="D497" s="114" t="s">
        <v>14</v>
      </c>
      <c r="E497" s="48">
        <v>30</v>
      </c>
      <c r="F497" s="20"/>
      <c r="G497" s="158"/>
      <c r="H497" s="193"/>
      <c r="I497" s="158">
        <f t="shared" si="23"/>
        <v>0</v>
      </c>
      <c r="J497" s="158">
        <f t="shared" si="24"/>
        <v>0</v>
      </c>
      <c r="K497" s="160">
        <f t="shared" si="25"/>
        <v>0</v>
      </c>
    </row>
    <row r="498" spans="1:11" s="109" customFormat="1">
      <c r="A498" s="155" t="s">
        <v>5</v>
      </c>
      <c r="B498" s="122">
        <f>IF(D498="","",MAX($B$12:B497)+1)</f>
        <v>317</v>
      </c>
      <c r="C498" s="92" t="s">
        <v>333</v>
      </c>
      <c r="D498" s="114" t="s">
        <v>14</v>
      </c>
      <c r="E498" s="48">
        <v>30</v>
      </c>
      <c r="F498" s="20"/>
      <c r="G498" s="158"/>
      <c r="H498" s="193"/>
      <c r="I498" s="158">
        <f t="shared" si="23"/>
        <v>0</v>
      </c>
      <c r="J498" s="158">
        <f t="shared" si="24"/>
        <v>0</v>
      </c>
      <c r="K498" s="160">
        <f t="shared" si="25"/>
        <v>0</v>
      </c>
    </row>
    <row r="499" spans="1:11" s="109" customFormat="1">
      <c r="A499" s="155" t="s">
        <v>5</v>
      </c>
      <c r="B499" s="122">
        <f>IF(D499="","",MAX($B$12:B498)+1)</f>
        <v>318</v>
      </c>
      <c r="C499" s="92" t="s">
        <v>406</v>
      </c>
      <c r="D499" s="114" t="s">
        <v>14</v>
      </c>
      <c r="E499" s="48">
        <v>30</v>
      </c>
      <c r="F499" s="20"/>
      <c r="G499" s="158"/>
      <c r="H499" s="193"/>
      <c r="I499" s="158">
        <f t="shared" si="23"/>
        <v>0</v>
      </c>
      <c r="J499" s="158">
        <f t="shared" si="24"/>
        <v>0</v>
      </c>
      <c r="K499" s="160">
        <f t="shared" si="25"/>
        <v>0</v>
      </c>
    </row>
    <row r="500" spans="1:11" s="109" customFormat="1">
      <c r="A500" s="155" t="s">
        <v>5</v>
      </c>
      <c r="B500" s="122">
        <f>IF(D500="","",MAX($B$12:B499)+1)</f>
        <v>319</v>
      </c>
      <c r="C500" s="92" t="s">
        <v>335</v>
      </c>
      <c r="D500" s="114" t="s">
        <v>14</v>
      </c>
      <c r="E500" s="48">
        <v>30</v>
      </c>
      <c r="F500" s="20"/>
      <c r="G500" s="158"/>
      <c r="H500" s="193"/>
      <c r="I500" s="158">
        <f t="shared" si="23"/>
        <v>0</v>
      </c>
      <c r="J500" s="158">
        <f t="shared" si="24"/>
        <v>0</v>
      </c>
      <c r="K500" s="160">
        <f t="shared" si="25"/>
        <v>0</v>
      </c>
    </row>
    <row r="501" spans="1:11" s="109" customFormat="1">
      <c r="A501" s="155" t="s">
        <v>5</v>
      </c>
      <c r="B501" s="122">
        <f>IF(D501="","",MAX($B$12:B500)+1)</f>
        <v>320</v>
      </c>
      <c r="C501" s="92" t="s">
        <v>336</v>
      </c>
      <c r="D501" s="114" t="s">
        <v>14</v>
      </c>
      <c r="E501" s="48">
        <v>30</v>
      </c>
      <c r="F501" s="20"/>
      <c r="G501" s="158"/>
      <c r="H501" s="193"/>
      <c r="I501" s="158">
        <f t="shared" si="23"/>
        <v>0</v>
      </c>
      <c r="J501" s="158">
        <f t="shared" si="24"/>
        <v>0</v>
      </c>
      <c r="K501" s="160">
        <f t="shared" si="25"/>
        <v>0</v>
      </c>
    </row>
    <row r="502" spans="1:11" s="109" customFormat="1">
      <c r="A502" s="155" t="s">
        <v>5</v>
      </c>
      <c r="B502" s="122">
        <f>IF(D502="","",MAX($B$12:B501)+1)</f>
        <v>321</v>
      </c>
      <c r="C502" s="92" t="s">
        <v>342</v>
      </c>
      <c r="D502" s="114" t="s">
        <v>14</v>
      </c>
      <c r="E502" s="48">
        <v>30</v>
      </c>
      <c r="F502" s="20"/>
      <c r="G502" s="158"/>
      <c r="H502" s="193"/>
      <c r="I502" s="158">
        <f t="shared" si="23"/>
        <v>0</v>
      </c>
      <c r="J502" s="158">
        <f t="shared" si="24"/>
        <v>0</v>
      </c>
      <c r="K502" s="160">
        <f t="shared" si="25"/>
        <v>0</v>
      </c>
    </row>
    <row r="503" spans="1:11" s="109" customFormat="1" ht="15">
      <c r="A503" s="61"/>
      <c r="B503" s="18"/>
      <c r="C503" s="90" t="s">
        <v>407</v>
      </c>
      <c r="D503" s="18"/>
      <c r="E503" s="18"/>
      <c r="F503" s="20"/>
      <c r="G503" s="134"/>
      <c r="H503" s="191"/>
      <c r="I503" s="134"/>
      <c r="J503" s="134"/>
      <c r="K503" s="139"/>
    </row>
    <row r="504" spans="1:11" s="109" customFormat="1" ht="15">
      <c r="A504" s="61"/>
      <c r="B504" s="18"/>
      <c r="C504" s="91" t="s">
        <v>408</v>
      </c>
      <c r="D504" s="18"/>
      <c r="E504" s="18"/>
      <c r="F504" s="20"/>
      <c r="G504" s="134"/>
      <c r="H504" s="191"/>
      <c r="I504" s="134"/>
      <c r="J504" s="134"/>
      <c r="K504" s="139"/>
    </row>
    <row r="505" spans="1:11" s="109" customFormat="1">
      <c r="A505" s="155" t="s">
        <v>5</v>
      </c>
      <c r="B505" s="122">
        <f>IF(D505="","",MAX($B$12:B504)+1)</f>
        <v>322</v>
      </c>
      <c r="C505" s="92" t="s">
        <v>332</v>
      </c>
      <c r="D505" s="114" t="s">
        <v>14</v>
      </c>
      <c r="E505" s="48">
        <v>30</v>
      </c>
      <c r="F505" s="20"/>
      <c r="G505" s="158"/>
      <c r="H505" s="193"/>
      <c r="I505" s="158">
        <f t="shared" si="23"/>
        <v>0</v>
      </c>
      <c r="J505" s="158">
        <f t="shared" si="24"/>
        <v>0</v>
      </c>
      <c r="K505" s="160">
        <f t="shared" si="25"/>
        <v>0</v>
      </c>
    </row>
    <row r="506" spans="1:11" s="109" customFormat="1">
      <c r="A506" s="155" t="s">
        <v>5</v>
      </c>
      <c r="B506" s="122">
        <f>IF(D506="","",MAX($B$12:B505)+1)</f>
        <v>323</v>
      </c>
      <c r="C506" s="92" t="s">
        <v>326</v>
      </c>
      <c r="D506" s="114" t="s">
        <v>14</v>
      </c>
      <c r="E506" s="48">
        <v>30</v>
      </c>
      <c r="F506" s="20"/>
      <c r="G506" s="158"/>
      <c r="H506" s="193"/>
      <c r="I506" s="158">
        <f t="shared" si="23"/>
        <v>0</v>
      </c>
      <c r="J506" s="158">
        <f t="shared" si="24"/>
        <v>0</v>
      </c>
      <c r="K506" s="160">
        <f t="shared" si="25"/>
        <v>0</v>
      </c>
    </row>
    <row r="507" spans="1:11" s="109" customFormat="1">
      <c r="A507" s="155" t="s">
        <v>5</v>
      </c>
      <c r="B507" s="122">
        <f>IF(D507="","",MAX($B$12:B506)+1)</f>
        <v>324</v>
      </c>
      <c r="C507" s="92" t="s">
        <v>333</v>
      </c>
      <c r="D507" s="114" t="s">
        <v>14</v>
      </c>
      <c r="E507" s="48">
        <v>30</v>
      </c>
      <c r="F507" s="20"/>
      <c r="G507" s="158"/>
      <c r="H507" s="193"/>
      <c r="I507" s="158">
        <f t="shared" si="23"/>
        <v>0</v>
      </c>
      <c r="J507" s="158">
        <f t="shared" si="24"/>
        <v>0</v>
      </c>
      <c r="K507" s="160">
        <f t="shared" si="25"/>
        <v>0</v>
      </c>
    </row>
    <row r="508" spans="1:11" s="109" customFormat="1">
      <c r="A508" s="155" t="s">
        <v>5</v>
      </c>
      <c r="B508" s="122">
        <f>IF(D508="","",MAX($B$12:B507)+1)</f>
        <v>325</v>
      </c>
      <c r="C508" s="92" t="s">
        <v>406</v>
      </c>
      <c r="D508" s="114" t="s">
        <v>14</v>
      </c>
      <c r="E508" s="48">
        <v>30</v>
      </c>
      <c r="F508" s="20"/>
      <c r="G508" s="158"/>
      <c r="H508" s="193"/>
      <c r="I508" s="158">
        <f t="shared" si="23"/>
        <v>0</v>
      </c>
      <c r="J508" s="158">
        <f t="shared" si="24"/>
        <v>0</v>
      </c>
      <c r="K508" s="160">
        <f t="shared" si="25"/>
        <v>0</v>
      </c>
    </row>
    <row r="509" spans="1:11" s="109" customFormat="1">
      <c r="A509" s="155" t="s">
        <v>5</v>
      </c>
      <c r="B509" s="122">
        <f>IF(D509="","",MAX($B$12:B508)+1)</f>
        <v>326</v>
      </c>
      <c r="C509" s="92" t="s">
        <v>335</v>
      </c>
      <c r="D509" s="114" t="s">
        <v>14</v>
      </c>
      <c r="E509" s="48">
        <v>30</v>
      </c>
      <c r="F509" s="20"/>
      <c r="G509" s="158"/>
      <c r="H509" s="193"/>
      <c r="I509" s="158">
        <f t="shared" si="23"/>
        <v>0</v>
      </c>
      <c r="J509" s="158">
        <f t="shared" si="24"/>
        <v>0</v>
      </c>
      <c r="K509" s="160">
        <f t="shared" si="25"/>
        <v>0</v>
      </c>
    </row>
    <row r="510" spans="1:11" s="109" customFormat="1">
      <c r="A510" s="155" t="s">
        <v>5</v>
      </c>
      <c r="B510" s="122">
        <f>IF(D510="","",MAX($B$12:B509)+1)</f>
        <v>327</v>
      </c>
      <c r="C510" s="92" t="s">
        <v>336</v>
      </c>
      <c r="D510" s="114" t="s">
        <v>14</v>
      </c>
      <c r="E510" s="48">
        <v>30</v>
      </c>
      <c r="F510" s="20"/>
      <c r="G510" s="158"/>
      <c r="H510" s="193"/>
      <c r="I510" s="158">
        <f t="shared" si="23"/>
        <v>0</v>
      </c>
      <c r="J510" s="158">
        <f t="shared" si="24"/>
        <v>0</v>
      </c>
      <c r="K510" s="160">
        <f t="shared" si="25"/>
        <v>0</v>
      </c>
    </row>
    <row r="511" spans="1:11" s="109" customFormat="1" ht="15">
      <c r="A511" s="61"/>
      <c r="B511" s="18"/>
      <c r="C511" s="91" t="s">
        <v>409</v>
      </c>
      <c r="D511" s="18"/>
      <c r="E511" s="18"/>
      <c r="F511" s="20"/>
      <c r="G511" s="134"/>
      <c r="H511" s="191"/>
      <c r="I511" s="134"/>
      <c r="J511" s="134"/>
      <c r="K511" s="139"/>
    </row>
    <row r="512" spans="1:11" s="109" customFormat="1">
      <c r="A512" s="155" t="s">
        <v>5</v>
      </c>
      <c r="B512" s="122">
        <f>IF(D512="","",MAX($B$12:B511)+1)</f>
        <v>328</v>
      </c>
      <c r="C512" s="93" t="s">
        <v>322</v>
      </c>
      <c r="D512" s="114" t="s">
        <v>14</v>
      </c>
      <c r="E512" s="48">
        <v>30</v>
      </c>
      <c r="F512" s="20"/>
      <c r="G512" s="158"/>
      <c r="H512" s="193"/>
      <c r="I512" s="158">
        <f t="shared" si="23"/>
        <v>0</v>
      </c>
      <c r="J512" s="158">
        <f t="shared" si="24"/>
        <v>0</v>
      </c>
      <c r="K512" s="160">
        <f t="shared" si="25"/>
        <v>0</v>
      </c>
    </row>
    <row r="513" spans="1:11" s="109" customFormat="1">
      <c r="A513" s="155" t="s">
        <v>5</v>
      </c>
      <c r="B513" s="122">
        <f>IF(D513="","",MAX($B$12:B512)+1)</f>
        <v>329</v>
      </c>
      <c r="C513" s="92" t="s">
        <v>332</v>
      </c>
      <c r="D513" s="114" t="s">
        <v>14</v>
      </c>
      <c r="E513" s="48">
        <v>30</v>
      </c>
      <c r="F513" s="20"/>
      <c r="G513" s="158"/>
      <c r="H513" s="193"/>
      <c r="I513" s="158">
        <f t="shared" si="23"/>
        <v>0</v>
      </c>
      <c r="J513" s="158">
        <f t="shared" si="24"/>
        <v>0</v>
      </c>
      <c r="K513" s="160">
        <f t="shared" si="25"/>
        <v>0</v>
      </c>
    </row>
    <row r="514" spans="1:11" s="109" customFormat="1">
      <c r="A514" s="155" t="s">
        <v>5</v>
      </c>
      <c r="B514" s="122">
        <f>IF(D514="","",MAX($B$12:B513)+1)</f>
        <v>330</v>
      </c>
      <c r="C514" s="92" t="s">
        <v>326</v>
      </c>
      <c r="D514" s="114" t="s">
        <v>14</v>
      </c>
      <c r="E514" s="48">
        <v>30</v>
      </c>
      <c r="F514" s="20"/>
      <c r="G514" s="158"/>
      <c r="H514" s="193"/>
      <c r="I514" s="158">
        <f t="shared" si="23"/>
        <v>0</v>
      </c>
      <c r="J514" s="158">
        <f t="shared" si="24"/>
        <v>0</v>
      </c>
      <c r="K514" s="160">
        <f t="shared" si="25"/>
        <v>0</v>
      </c>
    </row>
    <row r="515" spans="1:11" s="109" customFormat="1">
      <c r="A515" s="155" t="s">
        <v>5</v>
      </c>
      <c r="B515" s="122">
        <f>IF(D515="","",MAX($B$12:B514)+1)</f>
        <v>331</v>
      </c>
      <c r="C515" s="92" t="s">
        <v>333</v>
      </c>
      <c r="D515" s="114" t="s">
        <v>14</v>
      </c>
      <c r="E515" s="48">
        <v>30</v>
      </c>
      <c r="F515" s="20"/>
      <c r="G515" s="158"/>
      <c r="H515" s="193"/>
      <c r="I515" s="158">
        <f t="shared" si="23"/>
        <v>0</v>
      </c>
      <c r="J515" s="158">
        <f t="shared" si="24"/>
        <v>0</v>
      </c>
      <c r="K515" s="160">
        <f t="shared" si="25"/>
        <v>0</v>
      </c>
    </row>
    <row r="516" spans="1:11" s="109" customFormat="1">
      <c r="A516" s="155" t="s">
        <v>5</v>
      </c>
      <c r="B516" s="122">
        <f>IF(D516="","",MAX($B$12:B515)+1)</f>
        <v>332</v>
      </c>
      <c r="C516" s="92" t="s">
        <v>406</v>
      </c>
      <c r="D516" s="114" t="s">
        <v>14</v>
      </c>
      <c r="E516" s="48">
        <v>30</v>
      </c>
      <c r="F516" s="20"/>
      <c r="G516" s="158"/>
      <c r="H516" s="193"/>
      <c r="I516" s="158">
        <f t="shared" si="23"/>
        <v>0</v>
      </c>
      <c r="J516" s="158">
        <f t="shared" si="24"/>
        <v>0</v>
      </c>
      <c r="K516" s="160">
        <f t="shared" si="25"/>
        <v>0</v>
      </c>
    </row>
    <row r="517" spans="1:11" s="109" customFormat="1">
      <c r="A517" s="155" t="s">
        <v>5</v>
      </c>
      <c r="B517" s="122">
        <f>IF(D517="","",MAX($B$12:B516)+1)</f>
        <v>333</v>
      </c>
      <c r="C517" s="92" t="s">
        <v>335</v>
      </c>
      <c r="D517" s="114" t="s">
        <v>14</v>
      </c>
      <c r="E517" s="48">
        <v>30</v>
      </c>
      <c r="F517" s="20"/>
      <c r="G517" s="158"/>
      <c r="H517" s="193"/>
      <c r="I517" s="158">
        <f t="shared" si="23"/>
        <v>0</v>
      </c>
      <c r="J517" s="158">
        <f t="shared" si="24"/>
        <v>0</v>
      </c>
      <c r="K517" s="160">
        <f t="shared" si="25"/>
        <v>0</v>
      </c>
    </row>
    <row r="518" spans="1:11" s="109" customFormat="1">
      <c r="A518" s="155" t="s">
        <v>5</v>
      </c>
      <c r="B518" s="122">
        <f>IF(D518="","",MAX($B$12:B517)+1)</f>
        <v>334</v>
      </c>
      <c r="C518" s="92" t="s">
        <v>336</v>
      </c>
      <c r="D518" s="114" t="s">
        <v>14</v>
      </c>
      <c r="E518" s="48">
        <v>30</v>
      </c>
      <c r="F518" s="20"/>
      <c r="G518" s="158"/>
      <c r="H518" s="193"/>
      <c r="I518" s="158">
        <f t="shared" si="23"/>
        <v>0</v>
      </c>
      <c r="J518" s="158">
        <f t="shared" si="24"/>
        <v>0</v>
      </c>
      <c r="K518" s="160">
        <f t="shared" si="25"/>
        <v>0</v>
      </c>
    </row>
    <row r="519" spans="1:11" s="109" customFormat="1">
      <c r="A519" s="155" t="s">
        <v>5</v>
      </c>
      <c r="B519" s="122">
        <f>IF(D519="","",MAX($B$12:B518)+1)</f>
        <v>335</v>
      </c>
      <c r="C519" s="92" t="s">
        <v>342</v>
      </c>
      <c r="D519" s="114" t="s">
        <v>14</v>
      </c>
      <c r="E519" s="48">
        <v>30</v>
      </c>
      <c r="F519" s="20"/>
      <c r="G519" s="158"/>
      <c r="H519" s="193"/>
      <c r="I519" s="158">
        <f t="shared" si="23"/>
        <v>0</v>
      </c>
      <c r="J519" s="158">
        <f t="shared" si="24"/>
        <v>0</v>
      </c>
      <c r="K519" s="160">
        <f t="shared" si="25"/>
        <v>0</v>
      </c>
    </row>
    <row r="520" spans="1:11" s="109" customFormat="1">
      <c r="A520" s="155" t="s">
        <v>5</v>
      </c>
      <c r="B520" s="122">
        <f>IF(D520="","",MAX($B$12:B519)+1)</f>
        <v>336</v>
      </c>
      <c r="C520" s="92" t="s">
        <v>343</v>
      </c>
      <c r="D520" s="114" t="s">
        <v>14</v>
      </c>
      <c r="E520" s="48">
        <v>30</v>
      </c>
      <c r="F520" s="20"/>
      <c r="G520" s="158"/>
      <c r="H520" s="193"/>
      <c r="I520" s="158">
        <f t="shared" si="23"/>
        <v>0</v>
      </c>
      <c r="J520" s="158">
        <f t="shared" si="24"/>
        <v>0</v>
      </c>
      <c r="K520" s="160">
        <f t="shared" si="25"/>
        <v>0</v>
      </c>
    </row>
    <row r="521" spans="1:11" s="109" customFormat="1" ht="15">
      <c r="A521" s="61"/>
      <c r="B521" s="18"/>
      <c r="C521" s="91" t="s">
        <v>410</v>
      </c>
      <c r="D521" s="18"/>
      <c r="E521" s="18"/>
      <c r="F521" s="20"/>
      <c r="G521" s="134"/>
      <c r="H521" s="191"/>
      <c r="I521" s="134"/>
      <c r="J521" s="134"/>
      <c r="K521" s="139"/>
    </row>
    <row r="522" spans="1:11" s="109" customFormat="1">
      <c r="A522" s="155" t="s">
        <v>5</v>
      </c>
      <c r="B522" s="122">
        <f>IF(D522="","",MAX($B$12:B521)+1)</f>
        <v>337</v>
      </c>
      <c r="C522" s="93" t="s">
        <v>322</v>
      </c>
      <c r="D522" s="114" t="s">
        <v>14</v>
      </c>
      <c r="E522" s="48">
        <v>30</v>
      </c>
      <c r="F522" s="20"/>
      <c r="G522" s="158"/>
      <c r="H522" s="193"/>
      <c r="I522" s="158">
        <f t="shared" si="23"/>
        <v>0</v>
      </c>
      <c r="J522" s="158">
        <f t="shared" si="24"/>
        <v>0</v>
      </c>
      <c r="K522" s="160">
        <f t="shared" si="25"/>
        <v>0</v>
      </c>
    </row>
    <row r="523" spans="1:11" s="109" customFormat="1">
      <c r="A523" s="155" t="s">
        <v>5</v>
      </c>
      <c r="B523" s="122">
        <f>IF(D523="","",MAX($B$12:B522)+1)</f>
        <v>338</v>
      </c>
      <c r="C523" s="92" t="s">
        <v>332</v>
      </c>
      <c r="D523" s="114" t="s">
        <v>14</v>
      </c>
      <c r="E523" s="48">
        <v>30</v>
      </c>
      <c r="F523" s="20"/>
      <c r="G523" s="158"/>
      <c r="H523" s="193"/>
      <c r="I523" s="158">
        <f t="shared" si="23"/>
        <v>0</v>
      </c>
      <c r="J523" s="158">
        <f t="shared" si="24"/>
        <v>0</v>
      </c>
      <c r="K523" s="160">
        <f t="shared" si="25"/>
        <v>0</v>
      </c>
    </row>
    <row r="524" spans="1:11" s="109" customFormat="1">
      <c r="A524" s="155" t="s">
        <v>5</v>
      </c>
      <c r="B524" s="122">
        <f>IF(D524="","",MAX($B$12:B523)+1)</f>
        <v>339</v>
      </c>
      <c r="C524" s="92" t="s">
        <v>326</v>
      </c>
      <c r="D524" s="114" t="s">
        <v>14</v>
      </c>
      <c r="E524" s="48">
        <v>30</v>
      </c>
      <c r="F524" s="20"/>
      <c r="G524" s="158"/>
      <c r="H524" s="193"/>
      <c r="I524" s="158">
        <f t="shared" si="23"/>
        <v>0</v>
      </c>
      <c r="J524" s="158">
        <f t="shared" si="24"/>
        <v>0</v>
      </c>
      <c r="K524" s="160">
        <f t="shared" si="25"/>
        <v>0</v>
      </c>
    </row>
    <row r="525" spans="1:11" s="109" customFormat="1">
      <c r="A525" s="155" t="s">
        <v>5</v>
      </c>
      <c r="B525" s="122">
        <f>IF(D525="","",MAX($B$12:B524)+1)</f>
        <v>340</v>
      </c>
      <c r="C525" s="92" t="s">
        <v>333</v>
      </c>
      <c r="D525" s="114" t="s">
        <v>14</v>
      </c>
      <c r="E525" s="48">
        <v>30</v>
      </c>
      <c r="F525" s="20"/>
      <c r="G525" s="158"/>
      <c r="H525" s="193"/>
      <c r="I525" s="158">
        <f t="shared" si="23"/>
        <v>0</v>
      </c>
      <c r="J525" s="158">
        <f t="shared" si="24"/>
        <v>0</v>
      </c>
      <c r="K525" s="160">
        <f t="shared" si="25"/>
        <v>0</v>
      </c>
    </row>
    <row r="526" spans="1:11" s="109" customFormat="1">
      <c r="A526" s="155" t="s">
        <v>5</v>
      </c>
      <c r="B526" s="122">
        <f>IF(D526="","",MAX($B$12:B525)+1)</f>
        <v>341</v>
      </c>
      <c r="C526" s="92" t="s">
        <v>406</v>
      </c>
      <c r="D526" s="114" t="s">
        <v>14</v>
      </c>
      <c r="E526" s="48">
        <v>30</v>
      </c>
      <c r="F526" s="20"/>
      <c r="G526" s="158"/>
      <c r="H526" s="193"/>
      <c r="I526" s="158">
        <f t="shared" si="23"/>
        <v>0</v>
      </c>
      <c r="J526" s="158">
        <f t="shared" si="24"/>
        <v>0</v>
      </c>
      <c r="K526" s="160">
        <f t="shared" si="25"/>
        <v>0</v>
      </c>
    </row>
    <row r="527" spans="1:11" s="109" customFormat="1">
      <c r="A527" s="155" t="s">
        <v>5</v>
      </c>
      <c r="B527" s="122">
        <f>IF(D527="","",MAX($B$12:B526)+1)</f>
        <v>342</v>
      </c>
      <c r="C527" s="92" t="s">
        <v>335</v>
      </c>
      <c r="D527" s="114" t="s">
        <v>14</v>
      </c>
      <c r="E527" s="48">
        <v>30</v>
      </c>
      <c r="F527" s="20"/>
      <c r="G527" s="158"/>
      <c r="H527" s="193"/>
      <c r="I527" s="158">
        <f t="shared" si="23"/>
        <v>0</v>
      </c>
      <c r="J527" s="158">
        <f t="shared" si="24"/>
        <v>0</v>
      </c>
      <c r="K527" s="160">
        <f t="shared" si="25"/>
        <v>0</v>
      </c>
    </row>
    <row r="528" spans="1:11" s="109" customFormat="1">
      <c r="A528" s="155" t="s">
        <v>5</v>
      </c>
      <c r="B528" s="122">
        <f>IF(D528="","",MAX($B$12:B527)+1)</f>
        <v>343</v>
      </c>
      <c r="C528" s="92" t="s">
        <v>336</v>
      </c>
      <c r="D528" s="114" t="s">
        <v>14</v>
      </c>
      <c r="E528" s="48">
        <v>30</v>
      </c>
      <c r="F528" s="20"/>
      <c r="G528" s="158"/>
      <c r="H528" s="193"/>
      <c r="I528" s="158">
        <f t="shared" si="23"/>
        <v>0</v>
      </c>
      <c r="J528" s="158">
        <f t="shared" si="24"/>
        <v>0</v>
      </c>
      <c r="K528" s="160">
        <f t="shared" si="25"/>
        <v>0</v>
      </c>
    </row>
    <row r="529" spans="1:11" s="109" customFormat="1">
      <c r="A529" s="155" t="s">
        <v>5</v>
      </c>
      <c r="B529" s="122">
        <f>IF(D529="","",MAX($B$12:B528)+1)</f>
        <v>344</v>
      </c>
      <c r="C529" s="92" t="s">
        <v>342</v>
      </c>
      <c r="D529" s="114" t="s">
        <v>14</v>
      </c>
      <c r="E529" s="48">
        <v>30</v>
      </c>
      <c r="F529" s="20"/>
      <c r="G529" s="158"/>
      <c r="H529" s="193"/>
      <c r="I529" s="158">
        <f t="shared" si="23"/>
        <v>0</v>
      </c>
      <c r="J529" s="158">
        <f t="shared" si="24"/>
        <v>0</v>
      </c>
      <c r="K529" s="160">
        <f t="shared" si="25"/>
        <v>0</v>
      </c>
    </row>
    <row r="530" spans="1:11" s="109" customFormat="1">
      <c r="A530" s="155" t="s">
        <v>5</v>
      </c>
      <c r="B530" s="122">
        <f>IF(D530="","",MAX($B$12:B529)+1)</f>
        <v>345</v>
      </c>
      <c r="C530" s="92" t="s">
        <v>343</v>
      </c>
      <c r="D530" s="114" t="s">
        <v>14</v>
      </c>
      <c r="E530" s="48">
        <v>30</v>
      </c>
      <c r="F530" s="20"/>
      <c r="G530" s="158"/>
      <c r="H530" s="193"/>
      <c r="I530" s="158">
        <f t="shared" si="23"/>
        <v>0</v>
      </c>
      <c r="J530" s="158">
        <f t="shared" si="24"/>
        <v>0</v>
      </c>
      <c r="K530" s="160">
        <f t="shared" si="25"/>
        <v>0</v>
      </c>
    </row>
    <row r="531" spans="1:11" s="109" customFormat="1" ht="15">
      <c r="A531" s="61"/>
      <c r="B531" s="18"/>
      <c r="C531" s="90" t="s">
        <v>411</v>
      </c>
      <c r="D531" s="18"/>
      <c r="E531" s="18"/>
      <c r="F531" s="20"/>
      <c r="G531" s="134"/>
      <c r="H531" s="191"/>
      <c r="I531" s="134"/>
      <c r="J531" s="134"/>
      <c r="K531" s="139"/>
    </row>
    <row r="532" spans="1:11" s="109" customFormat="1" ht="30">
      <c r="A532" s="61"/>
      <c r="B532" s="18"/>
      <c r="C532" s="91" t="s">
        <v>412</v>
      </c>
      <c r="D532" s="18"/>
      <c r="E532" s="18"/>
      <c r="F532" s="20"/>
      <c r="G532" s="134"/>
      <c r="H532" s="191"/>
      <c r="I532" s="134"/>
      <c r="J532" s="134"/>
      <c r="K532" s="139"/>
    </row>
    <row r="533" spans="1:11" s="109" customFormat="1">
      <c r="A533" s="155" t="s">
        <v>5</v>
      </c>
      <c r="B533" s="122">
        <f>IF(D533="","",MAX($B$12:B532)+1)</f>
        <v>346</v>
      </c>
      <c r="C533" s="92" t="s">
        <v>332</v>
      </c>
      <c r="D533" s="114" t="s">
        <v>14</v>
      </c>
      <c r="E533" s="48">
        <v>30</v>
      </c>
      <c r="F533" s="20"/>
      <c r="G533" s="158"/>
      <c r="H533" s="193"/>
      <c r="I533" s="158">
        <f t="shared" si="23"/>
        <v>0</v>
      </c>
      <c r="J533" s="158">
        <f t="shared" si="24"/>
        <v>0</v>
      </c>
      <c r="K533" s="160">
        <f t="shared" si="25"/>
        <v>0</v>
      </c>
    </row>
    <row r="534" spans="1:11" s="109" customFormat="1">
      <c r="A534" s="155" t="s">
        <v>5</v>
      </c>
      <c r="B534" s="122">
        <f>IF(D534="","",MAX($B$12:B533)+1)</f>
        <v>347</v>
      </c>
      <c r="C534" s="92" t="s">
        <v>326</v>
      </c>
      <c r="D534" s="114" t="s">
        <v>14</v>
      </c>
      <c r="E534" s="48">
        <v>30</v>
      </c>
      <c r="F534" s="20"/>
      <c r="G534" s="158"/>
      <c r="H534" s="193"/>
      <c r="I534" s="158">
        <f t="shared" si="23"/>
        <v>0</v>
      </c>
      <c r="J534" s="158">
        <f t="shared" si="24"/>
        <v>0</v>
      </c>
      <c r="K534" s="160">
        <f t="shared" si="25"/>
        <v>0</v>
      </c>
    </row>
    <row r="535" spans="1:11" s="109" customFormat="1">
      <c r="A535" s="155" t="s">
        <v>5</v>
      </c>
      <c r="B535" s="122">
        <f>IF(D535="","",MAX($B$12:B534)+1)</f>
        <v>348</v>
      </c>
      <c r="C535" s="92" t="s">
        <v>333</v>
      </c>
      <c r="D535" s="114" t="s">
        <v>14</v>
      </c>
      <c r="E535" s="48">
        <v>30</v>
      </c>
      <c r="F535" s="20"/>
      <c r="G535" s="158"/>
      <c r="H535" s="193"/>
      <c r="I535" s="158">
        <f t="shared" si="23"/>
        <v>0</v>
      </c>
      <c r="J535" s="158">
        <f t="shared" si="24"/>
        <v>0</v>
      </c>
      <c r="K535" s="160">
        <f t="shared" si="25"/>
        <v>0</v>
      </c>
    </row>
    <row r="536" spans="1:11" s="109" customFormat="1">
      <c r="A536" s="155" t="s">
        <v>5</v>
      </c>
      <c r="B536" s="122">
        <f>IF(D536="","",MAX($B$12:B535)+1)</f>
        <v>349</v>
      </c>
      <c r="C536" s="92" t="s">
        <v>406</v>
      </c>
      <c r="D536" s="114" t="s">
        <v>14</v>
      </c>
      <c r="E536" s="48">
        <v>30</v>
      </c>
      <c r="F536" s="20"/>
      <c r="G536" s="158"/>
      <c r="H536" s="193"/>
      <c r="I536" s="158">
        <f t="shared" ref="I536:I598" si="26">G536+(G536*H536)</f>
        <v>0</v>
      </c>
      <c r="J536" s="158">
        <f t="shared" ref="J536:J598" si="27">G536*E536</f>
        <v>0</v>
      </c>
      <c r="K536" s="160">
        <f t="shared" ref="K536:K598" si="28">I536*E536</f>
        <v>0</v>
      </c>
    </row>
    <row r="537" spans="1:11" s="109" customFormat="1">
      <c r="A537" s="155" t="s">
        <v>5</v>
      </c>
      <c r="B537" s="122">
        <f>IF(D537="","",MAX($B$12:B536)+1)</f>
        <v>350</v>
      </c>
      <c r="C537" s="92" t="s">
        <v>335</v>
      </c>
      <c r="D537" s="114" t="s">
        <v>14</v>
      </c>
      <c r="E537" s="48">
        <v>30</v>
      </c>
      <c r="F537" s="20"/>
      <c r="G537" s="158"/>
      <c r="H537" s="193"/>
      <c r="I537" s="158">
        <f t="shared" si="26"/>
        <v>0</v>
      </c>
      <c r="J537" s="158">
        <f t="shared" si="27"/>
        <v>0</v>
      </c>
      <c r="K537" s="160">
        <f t="shared" si="28"/>
        <v>0</v>
      </c>
    </row>
    <row r="538" spans="1:11" s="109" customFormat="1">
      <c r="A538" s="155" t="s">
        <v>5</v>
      </c>
      <c r="B538" s="122">
        <f>IF(D538="","",MAX($B$12:B537)+1)</f>
        <v>351</v>
      </c>
      <c r="C538" s="92" t="s">
        <v>336</v>
      </c>
      <c r="D538" s="114" t="s">
        <v>14</v>
      </c>
      <c r="E538" s="48">
        <v>30</v>
      </c>
      <c r="F538" s="20"/>
      <c r="G538" s="158"/>
      <c r="H538" s="193"/>
      <c r="I538" s="158">
        <f t="shared" si="26"/>
        <v>0</v>
      </c>
      <c r="J538" s="158">
        <f t="shared" si="27"/>
        <v>0</v>
      </c>
      <c r="K538" s="160">
        <f t="shared" si="28"/>
        <v>0</v>
      </c>
    </row>
    <row r="539" spans="1:11" s="109" customFormat="1">
      <c r="A539" s="155" t="s">
        <v>5</v>
      </c>
      <c r="B539" s="122">
        <f>IF(D539="","",MAX($B$12:B538)+1)</f>
        <v>352</v>
      </c>
      <c r="C539" s="92" t="s">
        <v>342</v>
      </c>
      <c r="D539" s="114" t="s">
        <v>14</v>
      </c>
      <c r="E539" s="48">
        <v>30</v>
      </c>
      <c r="F539" s="20"/>
      <c r="G539" s="158"/>
      <c r="H539" s="193"/>
      <c r="I539" s="158">
        <f t="shared" si="26"/>
        <v>0</v>
      </c>
      <c r="J539" s="158">
        <f t="shared" si="27"/>
        <v>0</v>
      </c>
      <c r="K539" s="160">
        <f t="shared" si="28"/>
        <v>0</v>
      </c>
    </row>
    <row r="540" spans="1:11" s="109" customFormat="1">
      <c r="A540" s="155" t="s">
        <v>5</v>
      </c>
      <c r="B540" s="122">
        <f>IF(D540="","",MAX($B$12:B539)+1)</f>
        <v>353</v>
      </c>
      <c r="C540" s="92" t="s">
        <v>343</v>
      </c>
      <c r="D540" s="114" t="s">
        <v>14</v>
      </c>
      <c r="E540" s="48">
        <v>30</v>
      </c>
      <c r="F540" s="20"/>
      <c r="G540" s="158"/>
      <c r="H540" s="193"/>
      <c r="I540" s="158">
        <f t="shared" si="26"/>
        <v>0</v>
      </c>
      <c r="J540" s="158">
        <f t="shared" si="27"/>
        <v>0</v>
      </c>
      <c r="K540" s="160">
        <f t="shared" si="28"/>
        <v>0</v>
      </c>
    </row>
    <row r="541" spans="1:11" s="109" customFormat="1">
      <c r="A541" s="155" t="s">
        <v>5</v>
      </c>
      <c r="B541" s="122">
        <f>IF(D541="","",MAX($B$12:B540)+1)</f>
        <v>354</v>
      </c>
      <c r="C541" s="92" t="s">
        <v>401</v>
      </c>
      <c r="D541" s="114" t="s">
        <v>14</v>
      </c>
      <c r="E541" s="48">
        <v>30</v>
      </c>
      <c r="F541" s="20"/>
      <c r="G541" s="158"/>
      <c r="H541" s="193"/>
      <c r="I541" s="158">
        <f t="shared" si="26"/>
        <v>0</v>
      </c>
      <c r="J541" s="158">
        <f t="shared" si="27"/>
        <v>0</v>
      </c>
      <c r="K541" s="160">
        <f t="shared" si="28"/>
        <v>0</v>
      </c>
    </row>
    <row r="542" spans="1:11" s="109" customFormat="1">
      <c r="A542" s="155" t="s">
        <v>5</v>
      </c>
      <c r="B542" s="122">
        <f>IF(D542="","",MAX($B$12:B541)+1)</f>
        <v>355</v>
      </c>
      <c r="C542" s="92" t="s">
        <v>402</v>
      </c>
      <c r="D542" s="114" t="s">
        <v>14</v>
      </c>
      <c r="E542" s="48">
        <v>30</v>
      </c>
      <c r="F542" s="20"/>
      <c r="G542" s="158"/>
      <c r="H542" s="193"/>
      <c r="I542" s="158">
        <f t="shared" si="26"/>
        <v>0</v>
      </c>
      <c r="J542" s="158">
        <f t="shared" si="27"/>
        <v>0</v>
      </c>
      <c r="K542" s="160">
        <f t="shared" si="28"/>
        <v>0</v>
      </c>
    </row>
    <row r="543" spans="1:11" s="109" customFormat="1">
      <c r="A543" s="155" t="s">
        <v>5</v>
      </c>
      <c r="B543" s="122">
        <f>IF(D543="","",MAX($B$12:B542)+1)</f>
        <v>356</v>
      </c>
      <c r="C543" s="92" t="s">
        <v>403</v>
      </c>
      <c r="D543" s="114" t="s">
        <v>14</v>
      </c>
      <c r="E543" s="48">
        <v>30</v>
      </c>
      <c r="F543" s="20"/>
      <c r="G543" s="158"/>
      <c r="H543" s="193"/>
      <c r="I543" s="158">
        <f t="shared" si="26"/>
        <v>0</v>
      </c>
      <c r="J543" s="158">
        <f t="shared" si="27"/>
        <v>0</v>
      </c>
      <c r="K543" s="160">
        <f t="shared" si="28"/>
        <v>0</v>
      </c>
    </row>
    <row r="544" spans="1:11" s="109" customFormat="1" ht="15">
      <c r="A544" s="61"/>
      <c r="B544" s="18"/>
      <c r="C544" s="91" t="s">
        <v>413</v>
      </c>
      <c r="D544" s="18"/>
      <c r="E544" s="18"/>
      <c r="F544" s="20"/>
      <c r="G544" s="134"/>
      <c r="H544" s="191"/>
      <c r="I544" s="134"/>
      <c r="J544" s="134"/>
      <c r="K544" s="139"/>
    </row>
    <row r="545" spans="1:11" s="109" customFormat="1" ht="28.5">
      <c r="A545" s="155" t="s">
        <v>5</v>
      </c>
      <c r="B545" s="122">
        <f>IF(D545="","",MAX($B$12:B544)+1)</f>
        <v>357</v>
      </c>
      <c r="C545" s="95" t="s">
        <v>414</v>
      </c>
      <c r="D545" s="114" t="s">
        <v>14</v>
      </c>
      <c r="E545" s="48">
        <v>30</v>
      </c>
      <c r="F545" s="20"/>
      <c r="G545" s="158"/>
      <c r="H545" s="193"/>
      <c r="I545" s="158">
        <f t="shared" si="26"/>
        <v>0</v>
      </c>
      <c r="J545" s="158">
        <f t="shared" si="27"/>
        <v>0</v>
      </c>
      <c r="K545" s="160">
        <f t="shared" si="28"/>
        <v>0</v>
      </c>
    </row>
    <row r="546" spans="1:11" s="109" customFormat="1" ht="28.5">
      <c r="A546" s="155" t="s">
        <v>5</v>
      </c>
      <c r="B546" s="122">
        <f>IF(D546="","",MAX($B$12:B545)+1)</f>
        <v>358</v>
      </c>
      <c r="C546" s="95" t="s">
        <v>415</v>
      </c>
      <c r="D546" s="114" t="s">
        <v>14</v>
      </c>
      <c r="E546" s="48">
        <v>30</v>
      </c>
      <c r="F546" s="20"/>
      <c r="G546" s="158"/>
      <c r="H546" s="193"/>
      <c r="I546" s="158">
        <f t="shared" si="26"/>
        <v>0</v>
      </c>
      <c r="J546" s="158">
        <f t="shared" si="27"/>
        <v>0</v>
      </c>
      <c r="K546" s="160">
        <f t="shared" si="28"/>
        <v>0</v>
      </c>
    </row>
    <row r="547" spans="1:11" s="109" customFormat="1" ht="28.5">
      <c r="A547" s="155" t="s">
        <v>5</v>
      </c>
      <c r="B547" s="122">
        <f>IF(D547="","",MAX($B$12:B546)+1)</f>
        <v>359</v>
      </c>
      <c r="C547" s="95" t="s">
        <v>416</v>
      </c>
      <c r="D547" s="114" t="s">
        <v>14</v>
      </c>
      <c r="E547" s="48">
        <v>30</v>
      </c>
      <c r="F547" s="20"/>
      <c r="G547" s="158"/>
      <c r="H547" s="193"/>
      <c r="I547" s="158">
        <f t="shared" si="26"/>
        <v>0</v>
      </c>
      <c r="J547" s="158">
        <f t="shared" si="27"/>
        <v>0</v>
      </c>
      <c r="K547" s="160">
        <f t="shared" si="28"/>
        <v>0</v>
      </c>
    </row>
    <row r="548" spans="1:11" s="109" customFormat="1" ht="28.5">
      <c r="A548" s="155" t="s">
        <v>5</v>
      </c>
      <c r="B548" s="122">
        <f>IF(D548="","",MAX($B$12:B547)+1)</f>
        <v>360</v>
      </c>
      <c r="C548" s="95" t="s">
        <v>417</v>
      </c>
      <c r="D548" s="114" t="s">
        <v>14</v>
      </c>
      <c r="E548" s="48">
        <v>30</v>
      </c>
      <c r="F548" s="20"/>
      <c r="G548" s="158"/>
      <c r="H548" s="193"/>
      <c r="I548" s="158">
        <f t="shared" si="26"/>
        <v>0</v>
      </c>
      <c r="J548" s="158">
        <f t="shared" si="27"/>
        <v>0</v>
      </c>
      <c r="K548" s="160">
        <f t="shared" si="28"/>
        <v>0</v>
      </c>
    </row>
    <row r="549" spans="1:11" s="109" customFormat="1" ht="45">
      <c r="A549" s="61"/>
      <c r="B549" s="18"/>
      <c r="C549" s="91" t="s">
        <v>418</v>
      </c>
      <c r="D549" s="18"/>
      <c r="E549" s="18"/>
      <c r="F549" s="20"/>
      <c r="G549" s="134"/>
      <c r="H549" s="191"/>
      <c r="I549" s="134"/>
      <c r="J549" s="134"/>
      <c r="K549" s="139"/>
    </row>
    <row r="550" spans="1:11" s="109" customFormat="1">
      <c r="A550" s="155" t="s">
        <v>5</v>
      </c>
      <c r="B550" s="122">
        <f>IF(D550="","",MAX($B$12:B549)+1)</f>
        <v>361</v>
      </c>
      <c r="C550" s="92" t="s">
        <v>332</v>
      </c>
      <c r="D550" s="114" t="s">
        <v>14</v>
      </c>
      <c r="E550" s="48">
        <v>30</v>
      </c>
      <c r="F550" s="20"/>
      <c r="G550" s="158"/>
      <c r="H550" s="193"/>
      <c r="I550" s="158">
        <f t="shared" si="26"/>
        <v>0</v>
      </c>
      <c r="J550" s="158">
        <f t="shared" si="27"/>
        <v>0</v>
      </c>
      <c r="K550" s="160">
        <f t="shared" si="28"/>
        <v>0</v>
      </c>
    </row>
    <row r="551" spans="1:11" s="109" customFormat="1">
      <c r="A551" s="155" t="s">
        <v>5</v>
      </c>
      <c r="B551" s="122">
        <f>IF(D551="","",MAX($B$12:B550)+1)</f>
        <v>362</v>
      </c>
      <c r="C551" s="92" t="s">
        <v>326</v>
      </c>
      <c r="D551" s="114" t="s">
        <v>14</v>
      </c>
      <c r="E551" s="48">
        <v>30</v>
      </c>
      <c r="F551" s="20"/>
      <c r="G551" s="158"/>
      <c r="H551" s="193"/>
      <c r="I551" s="158">
        <f t="shared" si="26"/>
        <v>0</v>
      </c>
      <c r="J551" s="158">
        <f t="shared" si="27"/>
        <v>0</v>
      </c>
      <c r="K551" s="160">
        <f t="shared" si="28"/>
        <v>0</v>
      </c>
    </row>
    <row r="552" spans="1:11" s="109" customFormat="1">
      <c r="A552" s="155" t="s">
        <v>5</v>
      </c>
      <c r="B552" s="122">
        <f>IF(D552="","",MAX($B$12:B551)+1)</f>
        <v>363</v>
      </c>
      <c r="C552" s="92" t="s">
        <v>333</v>
      </c>
      <c r="D552" s="114" t="s">
        <v>14</v>
      </c>
      <c r="E552" s="48">
        <v>30</v>
      </c>
      <c r="F552" s="20"/>
      <c r="G552" s="158"/>
      <c r="H552" s="193"/>
      <c r="I552" s="158">
        <f t="shared" si="26"/>
        <v>0</v>
      </c>
      <c r="J552" s="158">
        <f t="shared" si="27"/>
        <v>0</v>
      </c>
      <c r="K552" s="160">
        <f t="shared" si="28"/>
        <v>0</v>
      </c>
    </row>
    <row r="553" spans="1:11" s="109" customFormat="1">
      <c r="A553" s="155" t="s">
        <v>5</v>
      </c>
      <c r="B553" s="122">
        <f>IF(D553="","",MAX($B$12:B552)+1)</f>
        <v>364</v>
      </c>
      <c r="C553" s="92" t="s">
        <v>406</v>
      </c>
      <c r="D553" s="114" t="s">
        <v>14</v>
      </c>
      <c r="E553" s="48">
        <v>30</v>
      </c>
      <c r="F553" s="20"/>
      <c r="G553" s="158"/>
      <c r="H553" s="193"/>
      <c r="I553" s="158">
        <f t="shared" si="26"/>
        <v>0</v>
      </c>
      <c r="J553" s="158">
        <f t="shared" si="27"/>
        <v>0</v>
      </c>
      <c r="K553" s="160">
        <f t="shared" si="28"/>
        <v>0</v>
      </c>
    </row>
    <row r="554" spans="1:11" s="109" customFormat="1">
      <c r="A554" s="155" t="s">
        <v>5</v>
      </c>
      <c r="B554" s="122">
        <f>IF(D554="","",MAX($B$12:B553)+1)</f>
        <v>365</v>
      </c>
      <c r="C554" s="92" t="s">
        <v>335</v>
      </c>
      <c r="D554" s="114" t="s">
        <v>14</v>
      </c>
      <c r="E554" s="48">
        <v>30</v>
      </c>
      <c r="F554" s="20"/>
      <c r="G554" s="158"/>
      <c r="H554" s="193"/>
      <c r="I554" s="158">
        <f t="shared" si="26"/>
        <v>0</v>
      </c>
      <c r="J554" s="158">
        <f t="shared" si="27"/>
        <v>0</v>
      </c>
      <c r="K554" s="160">
        <f t="shared" si="28"/>
        <v>0</v>
      </c>
    </row>
    <row r="555" spans="1:11" s="109" customFormat="1">
      <c r="A555" s="155" t="s">
        <v>5</v>
      </c>
      <c r="B555" s="122">
        <f>IF(D555="","",MAX($B$12:B554)+1)</f>
        <v>366</v>
      </c>
      <c r="C555" s="92" t="s">
        <v>336</v>
      </c>
      <c r="D555" s="114" t="s">
        <v>14</v>
      </c>
      <c r="E555" s="48">
        <v>30</v>
      </c>
      <c r="F555" s="20"/>
      <c r="G555" s="158"/>
      <c r="H555" s="193"/>
      <c r="I555" s="158">
        <f t="shared" si="26"/>
        <v>0</v>
      </c>
      <c r="J555" s="158">
        <f t="shared" si="27"/>
        <v>0</v>
      </c>
      <c r="K555" s="160">
        <f t="shared" si="28"/>
        <v>0</v>
      </c>
    </row>
    <row r="556" spans="1:11" s="109" customFormat="1">
      <c r="A556" s="155" t="s">
        <v>5</v>
      </c>
      <c r="B556" s="122">
        <f>IF(D556="","",MAX($B$12:B555)+1)</f>
        <v>367</v>
      </c>
      <c r="C556" s="92" t="s">
        <v>342</v>
      </c>
      <c r="D556" s="114" t="s">
        <v>14</v>
      </c>
      <c r="E556" s="48">
        <v>30</v>
      </c>
      <c r="F556" s="20"/>
      <c r="G556" s="158"/>
      <c r="H556" s="193"/>
      <c r="I556" s="158">
        <f t="shared" si="26"/>
        <v>0</v>
      </c>
      <c r="J556" s="158">
        <f t="shared" si="27"/>
        <v>0</v>
      </c>
      <c r="K556" s="160">
        <f t="shared" si="28"/>
        <v>0</v>
      </c>
    </row>
    <row r="557" spans="1:11" s="109" customFormat="1">
      <c r="A557" s="155" t="s">
        <v>5</v>
      </c>
      <c r="B557" s="122">
        <f>IF(D557="","",MAX($B$12:B556)+1)</f>
        <v>368</v>
      </c>
      <c r="C557" s="92" t="s">
        <v>343</v>
      </c>
      <c r="D557" s="114" t="s">
        <v>14</v>
      </c>
      <c r="E557" s="48">
        <v>30</v>
      </c>
      <c r="F557" s="20"/>
      <c r="G557" s="158"/>
      <c r="H557" s="193"/>
      <c r="I557" s="158">
        <f t="shared" si="26"/>
        <v>0</v>
      </c>
      <c r="J557" s="158">
        <f t="shared" si="27"/>
        <v>0</v>
      </c>
      <c r="K557" s="160">
        <f t="shared" si="28"/>
        <v>0</v>
      </c>
    </row>
    <row r="558" spans="1:11" s="109" customFormat="1">
      <c r="A558" s="155" t="s">
        <v>5</v>
      </c>
      <c r="B558" s="122">
        <f>IF(D558="","",MAX($B$12:B557)+1)</f>
        <v>369</v>
      </c>
      <c r="C558" s="92" t="s">
        <v>401</v>
      </c>
      <c r="D558" s="114" t="s">
        <v>14</v>
      </c>
      <c r="E558" s="48">
        <v>30</v>
      </c>
      <c r="F558" s="20"/>
      <c r="G558" s="158"/>
      <c r="H558" s="193"/>
      <c r="I558" s="158">
        <f t="shared" si="26"/>
        <v>0</v>
      </c>
      <c r="J558" s="158">
        <f t="shared" si="27"/>
        <v>0</v>
      </c>
      <c r="K558" s="160">
        <f t="shared" si="28"/>
        <v>0</v>
      </c>
    </row>
    <row r="559" spans="1:11" s="109" customFormat="1">
      <c r="A559" s="155" t="s">
        <v>5</v>
      </c>
      <c r="B559" s="122">
        <f>IF(D559="","",MAX($B$12:B558)+1)</f>
        <v>370</v>
      </c>
      <c r="C559" s="92" t="s">
        <v>402</v>
      </c>
      <c r="D559" s="114" t="s">
        <v>14</v>
      </c>
      <c r="E559" s="48">
        <v>30</v>
      </c>
      <c r="F559" s="20"/>
      <c r="G559" s="158"/>
      <c r="H559" s="193"/>
      <c r="I559" s="158">
        <f t="shared" si="26"/>
        <v>0</v>
      </c>
      <c r="J559" s="158">
        <f t="shared" si="27"/>
        <v>0</v>
      </c>
      <c r="K559" s="160">
        <f t="shared" si="28"/>
        <v>0</v>
      </c>
    </row>
    <row r="560" spans="1:11" s="109" customFormat="1">
      <c r="A560" s="155" t="s">
        <v>5</v>
      </c>
      <c r="B560" s="122">
        <f>IF(D560="","",MAX($B$12:B559)+1)</f>
        <v>371</v>
      </c>
      <c r="C560" s="92" t="s">
        <v>403</v>
      </c>
      <c r="D560" s="114" t="s">
        <v>14</v>
      </c>
      <c r="E560" s="48">
        <v>30</v>
      </c>
      <c r="F560" s="20"/>
      <c r="G560" s="158"/>
      <c r="H560" s="193"/>
      <c r="I560" s="158">
        <f t="shared" si="26"/>
        <v>0</v>
      </c>
      <c r="J560" s="158">
        <f t="shared" si="27"/>
        <v>0</v>
      </c>
      <c r="K560" s="160">
        <f t="shared" si="28"/>
        <v>0</v>
      </c>
    </row>
    <row r="561" spans="1:11" s="109" customFormat="1">
      <c r="A561" s="155" t="s">
        <v>5</v>
      </c>
      <c r="B561" s="122">
        <f>IF(D561="","",MAX($B$12:B560)+1)</f>
        <v>372</v>
      </c>
      <c r="C561" s="92" t="s">
        <v>419</v>
      </c>
      <c r="D561" s="114" t="s">
        <v>14</v>
      </c>
      <c r="E561" s="48">
        <v>30</v>
      </c>
      <c r="F561" s="20"/>
      <c r="G561" s="158"/>
      <c r="H561" s="193"/>
      <c r="I561" s="158">
        <f t="shared" si="26"/>
        <v>0</v>
      </c>
      <c r="J561" s="158">
        <f t="shared" si="27"/>
        <v>0</v>
      </c>
      <c r="K561" s="160">
        <f t="shared" si="28"/>
        <v>0</v>
      </c>
    </row>
    <row r="562" spans="1:11" s="109" customFormat="1" ht="15">
      <c r="A562" s="61"/>
      <c r="B562" s="18"/>
      <c r="C562" s="91" t="s">
        <v>420</v>
      </c>
      <c r="D562" s="18"/>
      <c r="E562" s="18"/>
      <c r="F562" s="20"/>
      <c r="G562" s="134"/>
      <c r="H562" s="191"/>
      <c r="I562" s="134"/>
      <c r="J562" s="134"/>
      <c r="K562" s="139"/>
    </row>
    <row r="563" spans="1:11" s="109" customFormat="1">
      <c r="A563" s="155" t="s">
        <v>5</v>
      </c>
      <c r="B563" s="122">
        <f>IF(D563="","",MAX($B$12:B562)+1)</f>
        <v>373</v>
      </c>
      <c r="C563" s="92" t="s">
        <v>421</v>
      </c>
      <c r="D563" s="114" t="s">
        <v>14</v>
      </c>
      <c r="E563" s="48">
        <v>30</v>
      </c>
      <c r="F563" s="20"/>
      <c r="G563" s="158"/>
      <c r="H563" s="193"/>
      <c r="I563" s="158">
        <f t="shared" si="26"/>
        <v>0</v>
      </c>
      <c r="J563" s="158">
        <f t="shared" si="27"/>
        <v>0</v>
      </c>
      <c r="K563" s="160">
        <f t="shared" si="28"/>
        <v>0</v>
      </c>
    </row>
    <row r="564" spans="1:11" s="109" customFormat="1" ht="30">
      <c r="A564" s="61"/>
      <c r="B564" s="18"/>
      <c r="C564" s="91" t="s">
        <v>422</v>
      </c>
      <c r="D564" s="18"/>
      <c r="E564" s="18"/>
      <c r="F564" s="20"/>
      <c r="G564" s="134"/>
      <c r="H564" s="191"/>
      <c r="I564" s="134"/>
      <c r="J564" s="134"/>
      <c r="K564" s="139"/>
    </row>
    <row r="565" spans="1:11" s="109" customFormat="1">
      <c r="A565" s="155" t="s">
        <v>5</v>
      </c>
      <c r="B565" s="122">
        <f>IF(D565="","",MAX($B$12:B564)+1)</f>
        <v>374</v>
      </c>
      <c r="C565" s="92" t="s">
        <v>332</v>
      </c>
      <c r="D565" s="114" t="s">
        <v>14</v>
      </c>
      <c r="E565" s="48">
        <v>30</v>
      </c>
      <c r="F565" s="20"/>
      <c r="G565" s="158"/>
      <c r="H565" s="193"/>
      <c r="I565" s="158">
        <f t="shared" si="26"/>
        <v>0</v>
      </c>
      <c r="J565" s="158">
        <f t="shared" si="27"/>
        <v>0</v>
      </c>
      <c r="K565" s="160">
        <f t="shared" si="28"/>
        <v>0</v>
      </c>
    </row>
    <row r="566" spans="1:11" s="109" customFormat="1">
      <c r="A566" s="155" t="s">
        <v>5</v>
      </c>
      <c r="B566" s="122">
        <f>IF(D566="","",MAX($B$12:B565)+1)</f>
        <v>375</v>
      </c>
      <c r="C566" s="92" t="s">
        <v>326</v>
      </c>
      <c r="D566" s="114" t="s">
        <v>14</v>
      </c>
      <c r="E566" s="48">
        <v>30</v>
      </c>
      <c r="F566" s="20"/>
      <c r="G566" s="158"/>
      <c r="H566" s="193"/>
      <c r="I566" s="158">
        <f t="shared" si="26"/>
        <v>0</v>
      </c>
      <c r="J566" s="158">
        <f t="shared" si="27"/>
        <v>0</v>
      </c>
      <c r="K566" s="160">
        <f t="shared" si="28"/>
        <v>0</v>
      </c>
    </row>
    <row r="567" spans="1:11" s="109" customFormat="1">
      <c r="A567" s="155" t="s">
        <v>5</v>
      </c>
      <c r="B567" s="122">
        <f>IF(D567="","",MAX($B$12:B566)+1)</f>
        <v>376</v>
      </c>
      <c r="C567" s="92" t="s">
        <v>333</v>
      </c>
      <c r="D567" s="114" t="s">
        <v>14</v>
      </c>
      <c r="E567" s="48">
        <v>30</v>
      </c>
      <c r="F567" s="20"/>
      <c r="G567" s="158"/>
      <c r="H567" s="193"/>
      <c r="I567" s="158">
        <f t="shared" si="26"/>
        <v>0</v>
      </c>
      <c r="J567" s="158">
        <f t="shared" si="27"/>
        <v>0</v>
      </c>
      <c r="K567" s="160">
        <f t="shared" si="28"/>
        <v>0</v>
      </c>
    </row>
    <row r="568" spans="1:11" s="109" customFormat="1">
      <c r="A568" s="155" t="s">
        <v>5</v>
      </c>
      <c r="B568" s="122">
        <f>IF(D568="","",MAX($B$12:B567)+1)</f>
        <v>377</v>
      </c>
      <c r="C568" s="92" t="s">
        <v>406</v>
      </c>
      <c r="D568" s="114" t="s">
        <v>14</v>
      </c>
      <c r="E568" s="48">
        <v>30</v>
      </c>
      <c r="F568" s="20"/>
      <c r="G568" s="158"/>
      <c r="H568" s="193"/>
      <c r="I568" s="158">
        <f t="shared" si="26"/>
        <v>0</v>
      </c>
      <c r="J568" s="158">
        <f t="shared" si="27"/>
        <v>0</v>
      </c>
      <c r="K568" s="160">
        <f t="shared" si="28"/>
        <v>0</v>
      </c>
    </row>
    <row r="569" spans="1:11" s="109" customFormat="1">
      <c r="A569" s="155" t="s">
        <v>5</v>
      </c>
      <c r="B569" s="122">
        <f>IF(D569="","",MAX($B$12:B568)+1)</f>
        <v>378</v>
      </c>
      <c r="C569" s="92" t="s">
        <v>335</v>
      </c>
      <c r="D569" s="114" t="s">
        <v>14</v>
      </c>
      <c r="E569" s="48">
        <v>30</v>
      </c>
      <c r="F569" s="20"/>
      <c r="G569" s="158"/>
      <c r="H569" s="193"/>
      <c r="I569" s="158">
        <f t="shared" si="26"/>
        <v>0</v>
      </c>
      <c r="J569" s="158">
        <f t="shared" si="27"/>
        <v>0</v>
      </c>
      <c r="K569" s="160">
        <f t="shared" si="28"/>
        <v>0</v>
      </c>
    </row>
    <row r="570" spans="1:11" s="109" customFormat="1">
      <c r="A570" s="155" t="s">
        <v>5</v>
      </c>
      <c r="B570" s="122">
        <f>IF(D570="","",MAX($B$12:B569)+1)</f>
        <v>379</v>
      </c>
      <c r="C570" s="92" t="s">
        <v>336</v>
      </c>
      <c r="D570" s="114" t="s">
        <v>14</v>
      </c>
      <c r="E570" s="48">
        <v>30</v>
      </c>
      <c r="F570" s="20"/>
      <c r="G570" s="158"/>
      <c r="H570" s="193"/>
      <c r="I570" s="158">
        <f t="shared" si="26"/>
        <v>0</v>
      </c>
      <c r="J570" s="158">
        <f t="shared" si="27"/>
        <v>0</v>
      </c>
      <c r="K570" s="160">
        <f t="shared" si="28"/>
        <v>0</v>
      </c>
    </row>
    <row r="571" spans="1:11" s="109" customFormat="1">
      <c r="A571" s="155" t="s">
        <v>5</v>
      </c>
      <c r="B571" s="122">
        <f>IF(D571="","",MAX($B$12:B570)+1)</f>
        <v>380</v>
      </c>
      <c r="C571" s="92" t="s">
        <v>342</v>
      </c>
      <c r="D571" s="114" t="s">
        <v>14</v>
      </c>
      <c r="E571" s="48">
        <v>30</v>
      </c>
      <c r="F571" s="20"/>
      <c r="G571" s="158"/>
      <c r="H571" s="193"/>
      <c r="I571" s="158">
        <f t="shared" si="26"/>
        <v>0</v>
      </c>
      <c r="J571" s="158">
        <f t="shared" si="27"/>
        <v>0</v>
      </c>
      <c r="K571" s="160">
        <f t="shared" si="28"/>
        <v>0</v>
      </c>
    </row>
    <row r="572" spans="1:11" s="109" customFormat="1">
      <c r="A572" s="155" t="s">
        <v>5</v>
      </c>
      <c r="B572" s="122">
        <f>IF(D572="","",MAX($B$12:B571)+1)</f>
        <v>381</v>
      </c>
      <c r="C572" s="92" t="s">
        <v>343</v>
      </c>
      <c r="D572" s="114" t="s">
        <v>14</v>
      </c>
      <c r="E572" s="48">
        <v>30</v>
      </c>
      <c r="F572" s="20"/>
      <c r="G572" s="158"/>
      <c r="H572" s="193"/>
      <c r="I572" s="158">
        <f t="shared" si="26"/>
        <v>0</v>
      </c>
      <c r="J572" s="158">
        <f t="shared" si="27"/>
        <v>0</v>
      </c>
      <c r="K572" s="160">
        <f t="shared" si="28"/>
        <v>0</v>
      </c>
    </row>
    <row r="573" spans="1:11" s="109" customFormat="1">
      <c r="A573" s="155" t="s">
        <v>5</v>
      </c>
      <c r="B573" s="122">
        <f>IF(D573="","",MAX($B$12:B572)+1)</f>
        <v>382</v>
      </c>
      <c r="C573" s="92" t="s">
        <v>401</v>
      </c>
      <c r="D573" s="114" t="s">
        <v>14</v>
      </c>
      <c r="E573" s="48">
        <v>30</v>
      </c>
      <c r="F573" s="20"/>
      <c r="G573" s="158"/>
      <c r="H573" s="193"/>
      <c r="I573" s="158">
        <f t="shared" si="26"/>
        <v>0</v>
      </c>
      <c r="J573" s="158">
        <f t="shared" si="27"/>
        <v>0</v>
      </c>
      <c r="K573" s="160">
        <f t="shared" si="28"/>
        <v>0</v>
      </c>
    </row>
    <row r="574" spans="1:11" s="109" customFormat="1">
      <c r="A574" s="155" t="s">
        <v>5</v>
      </c>
      <c r="B574" s="122">
        <f>IF(D574="","",MAX($B$12:B573)+1)</f>
        <v>383</v>
      </c>
      <c r="C574" s="92" t="s">
        <v>402</v>
      </c>
      <c r="D574" s="114" t="s">
        <v>14</v>
      </c>
      <c r="E574" s="48">
        <v>30</v>
      </c>
      <c r="F574" s="20"/>
      <c r="G574" s="158"/>
      <c r="H574" s="193"/>
      <c r="I574" s="158">
        <f t="shared" si="26"/>
        <v>0</v>
      </c>
      <c r="J574" s="158">
        <f t="shared" si="27"/>
        <v>0</v>
      </c>
      <c r="K574" s="160">
        <f t="shared" si="28"/>
        <v>0</v>
      </c>
    </row>
    <row r="575" spans="1:11" s="109" customFormat="1">
      <c r="A575" s="155" t="s">
        <v>5</v>
      </c>
      <c r="B575" s="122">
        <f>IF(D575="","",MAX($B$12:B574)+1)</f>
        <v>384</v>
      </c>
      <c r="C575" s="92" t="s">
        <v>403</v>
      </c>
      <c r="D575" s="114" t="s">
        <v>14</v>
      </c>
      <c r="E575" s="48">
        <v>30</v>
      </c>
      <c r="F575" s="20"/>
      <c r="G575" s="158"/>
      <c r="H575" s="193"/>
      <c r="I575" s="158">
        <f t="shared" si="26"/>
        <v>0</v>
      </c>
      <c r="J575" s="158">
        <f t="shared" si="27"/>
        <v>0</v>
      </c>
      <c r="K575" s="160">
        <f t="shared" si="28"/>
        <v>0</v>
      </c>
    </row>
    <row r="576" spans="1:11" s="109" customFormat="1" ht="30">
      <c r="A576" s="61"/>
      <c r="B576" s="18"/>
      <c r="C576" s="91" t="s">
        <v>423</v>
      </c>
      <c r="D576" s="18"/>
      <c r="E576" s="18"/>
      <c r="F576" s="20"/>
      <c r="G576" s="134"/>
      <c r="H576" s="191"/>
      <c r="I576" s="134"/>
      <c r="J576" s="134"/>
      <c r="K576" s="139"/>
    </row>
    <row r="577" spans="1:11" s="109" customFormat="1">
      <c r="A577" s="155" t="s">
        <v>5</v>
      </c>
      <c r="B577" s="122">
        <f>IF(D577="","",MAX($B$12:B576)+1)</f>
        <v>385</v>
      </c>
      <c r="C577" s="92" t="s">
        <v>332</v>
      </c>
      <c r="D577" s="114" t="s">
        <v>14</v>
      </c>
      <c r="E577" s="48">
        <v>30</v>
      </c>
      <c r="F577" s="20"/>
      <c r="G577" s="158"/>
      <c r="H577" s="193"/>
      <c r="I577" s="158">
        <f t="shared" si="26"/>
        <v>0</v>
      </c>
      <c r="J577" s="158">
        <f t="shared" si="27"/>
        <v>0</v>
      </c>
      <c r="K577" s="160">
        <f t="shared" si="28"/>
        <v>0</v>
      </c>
    </row>
    <row r="578" spans="1:11" s="109" customFormat="1">
      <c r="A578" s="155" t="s">
        <v>5</v>
      </c>
      <c r="B578" s="122">
        <f>IF(D578="","",MAX($B$12:B577)+1)</f>
        <v>386</v>
      </c>
      <c r="C578" s="92" t="s">
        <v>326</v>
      </c>
      <c r="D578" s="114" t="s">
        <v>14</v>
      </c>
      <c r="E578" s="48">
        <v>30</v>
      </c>
      <c r="F578" s="20"/>
      <c r="G578" s="158"/>
      <c r="H578" s="193"/>
      <c r="I578" s="158">
        <f t="shared" si="26"/>
        <v>0</v>
      </c>
      <c r="J578" s="158">
        <f t="shared" si="27"/>
        <v>0</v>
      </c>
      <c r="K578" s="160">
        <f t="shared" si="28"/>
        <v>0</v>
      </c>
    </row>
    <row r="579" spans="1:11" s="109" customFormat="1">
      <c r="A579" s="155" t="s">
        <v>5</v>
      </c>
      <c r="B579" s="122">
        <f>IF(D579="","",MAX($B$12:B578)+1)</f>
        <v>387</v>
      </c>
      <c r="C579" s="92" t="s">
        <v>333</v>
      </c>
      <c r="D579" s="114" t="s">
        <v>14</v>
      </c>
      <c r="E579" s="48">
        <v>30</v>
      </c>
      <c r="F579" s="20"/>
      <c r="G579" s="158"/>
      <c r="H579" s="193"/>
      <c r="I579" s="158">
        <f t="shared" si="26"/>
        <v>0</v>
      </c>
      <c r="J579" s="158">
        <f t="shared" si="27"/>
        <v>0</v>
      </c>
      <c r="K579" s="160">
        <f t="shared" si="28"/>
        <v>0</v>
      </c>
    </row>
    <row r="580" spans="1:11" s="109" customFormat="1">
      <c r="A580" s="155" t="s">
        <v>5</v>
      </c>
      <c r="B580" s="122">
        <f>IF(D580="","",MAX($B$12:B579)+1)</f>
        <v>388</v>
      </c>
      <c r="C580" s="92" t="s">
        <v>406</v>
      </c>
      <c r="D580" s="114" t="s">
        <v>14</v>
      </c>
      <c r="E580" s="48">
        <v>30</v>
      </c>
      <c r="F580" s="20"/>
      <c r="G580" s="158"/>
      <c r="H580" s="193"/>
      <c r="I580" s="158">
        <f t="shared" si="26"/>
        <v>0</v>
      </c>
      <c r="J580" s="158">
        <f t="shared" si="27"/>
        <v>0</v>
      </c>
      <c r="K580" s="160">
        <f t="shared" si="28"/>
        <v>0</v>
      </c>
    </row>
    <row r="581" spans="1:11" s="109" customFormat="1">
      <c r="A581" s="155" t="s">
        <v>5</v>
      </c>
      <c r="B581" s="122">
        <f>IF(D581="","",MAX($B$12:B580)+1)</f>
        <v>389</v>
      </c>
      <c r="C581" s="92" t="s">
        <v>335</v>
      </c>
      <c r="D581" s="114" t="s">
        <v>14</v>
      </c>
      <c r="E581" s="48">
        <v>30</v>
      </c>
      <c r="F581" s="20"/>
      <c r="G581" s="158"/>
      <c r="H581" s="193"/>
      <c r="I581" s="158">
        <f t="shared" si="26"/>
        <v>0</v>
      </c>
      <c r="J581" s="158">
        <f t="shared" si="27"/>
        <v>0</v>
      </c>
      <c r="K581" s="160">
        <f t="shared" si="28"/>
        <v>0</v>
      </c>
    </row>
    <row r="582" spans="1:11" s="109" customFormat="1">
      <c r="A582" s="155" t="s">
        <v>5</v>
      </c>
      <c r="B582" s="122">
        <f>IF(D582="","",MAX($B$12:B581)+1)</f>
        <v>390</v>
      </c>
      <c r="C582" s="92" t="s">
        <v>336</v>
      </c>
      <c r="D582" s="114" t="s">
        <v>14</v>
      </c>
      <c r="E582" s="48">
        <v>30</v>
      </c>
      <c r="F582" s="20"/>
      <c r="G582" s="158"/>
      <c r="H582" s="193"/>
      <c r="I582" s="158">
        <f t="shared" si="26"/>
        <v>0</v>
      </c>
      <c r="J582" s="158">
        <f t="shared" si="27"/>
        <v>0</v>
      </c>
      <c r="K582" s="160">
        <f t="shared" si="28"/>
        <v>0</v>
      </c>
    </row>
    <row r="583" spans="1:11" s="109" customFormat="1">
      <c r="A583" s="155" t="s">
        <v>5</v>
      </c>
      <c r="B583" s="122">
        <f>IF(D583="","",MAX($B$12:B582)+1)</f>
        <v>391</v>
      </c>
      <c r="C583" s="92" t="s">
        <v>342</v>
      </c>
      <c r="D583" s="114" t="s">
        <v>14</v>
      </c>
      <c r="E583" s="48">
        <v>30</v>
      </c>
      <c r="F583" s="20"/>
      <c r="G583" s="158"/>
      <c r="H583" s="193"/>
      <c r="I583" s="158">
        <f t="shared" si="26"/>
        <v>0</v>
      </c>
      <c r="J583" s="158">
        <f t="shared" si="27"/>
        <v>0</v>
      </c>
      <c r="K583" s="160">
        <f t="shared" si="28"/>
        <v>0</v>
      </c>
    </row>
    <row r="584" spans="1:11" s="109" customFormat="1">
      <c r="A584" s="155" t="s">
        <v>5</v>
      </c>
      <c r="B584" s="122">
        <f>IF(D584="","",MAX($B$12:B583)+1)</f>
        <v>392</v>
      </c>
      <c r="C584" s="92" t="s">
        <v>343</v>
      </c>
      <c r="D584" s="114" t="s">
        <v>14</v>
      </c>
      <c r="E584" s="48">
        <v>30</v>
      </c>
      <c r="F584" s="20"/>
      <c r="G584" s="158"/>
      <c r="H584" s="193"/>
      <c r="I584" s="158">
        <f t="shared" si="26"/>
        <v>0</v>
      </c>
      <c r="J584" s="158">
        <f t="shared" si="27"/>
        <v>0</v>
      </c>
      <c r="K584" s="160">
        <f t="shared" si="28"/>
        <v>0</v>
      </c>
    </row>
    <row r="585" spans="1:11" s="109" customFormat="1">
      <c r="A585" s="155" t="s">
        <v>5</v>
      </c>
      <c r="B585" s="122">
        <f>IF(D585="","",MAX($B$12:B584)+1)</f>
        <v>393</v>
      </c>
      <c r="C585" s="92" t="s">
        <v>401</v>
      </c>
      <c r="D585" s="114" t="s">
        <v>14</v>
      </c>
      <c r="E585" s="48">
        <v>30</v>
      </c>
      <c r="F585" s="20"/>
      <c r="G585" s="158"/>
      <c r="H585" s="193"/>
      <c r="I585" s="158">
        <f t="shared" si="26"/>
        <v>0</v>
      </c>
      <c r="J585" s="158">
        <f t="shared" si="27"/>
        <v>0</v>
      </c>
      <c r="K585" s="160">
        <f t="shared" si="28"/>
        <v>0</v>
      </c>
    </row>
    <row r="586" spans="1:11" s="109" customFormat="1">
      <c r="A586" s="155" t="s">
        <v>5</v>
      </c>
      <c r="B586" s="122">
        <f>IF(D586="","",MAX($B$12:B585)+1)</f>
        <v>394</v>
      </c>
      <c r="C586" s="92" t="s">
        <v>402</v>
      </c>
      <c r="D586" s="114" t="s">
        <v>14</v>
      </c>
      <c r="E586" s="48">
        <v>30</v>
      </c>
      <c r="F586" s="20"/>
      <c r="G586" s="158"/>
      <c r="H586" s="193"/>
      <c r="I586" s="158">
        <f t="shared" si="26"/>
        <v>0</v>
      </c>
      <c r="J586" s="158">
        <f t="shared" si="27"/>
        <v>0</v>
      </c>
      <c r="K586" s="160">
        <f t="shared" si="28"/>
        <v>0</v>
      </c>
    </row>
    <row r="587" spans="1:11" s="109" customFormat="1">
      <c r="A587" s="155" t="s">
        <v>5</v>
      </c>
      <c r="B587" s="122">
        <f>IF(D587="","",MAX($B$12:B586)+1)</f>
        <v>395</v>
      </c>
      <c r="C587" s="92" t="s">
        <v>403</v>
      </c>
      <c r="D587" s="114" t="s">
        <v>14</v>
      </c>
      <c r="E587" s="48">
        <v>30</v>
      </c>
      <c r="F587" s="20"/>
      <c r="G587" s="158"/>
      <c r="H587" s="193"/>
      <c r="I587" s="158">
        <f t="shared" si="26"/>
        <v>0</v>
      </c>
      <c r="J587" s="158">
        <f t="shared" si="27"/>
        <v>0</v>
      </c>
      <c r="K587" s="160">
        <f t="shared" si="28"/>
        <v>0</v>
      </c>
    </row>
    <row r="588" spans="1:11" s="109" customFormat="1" ht="15">
      <c r="A588" s="61"/>
      <c r="B588" s="18"/>
      <c r="C588" s="90" t="s">
        <v>424</v>
      </c>
      <c r="D588" s="18"/>
      <c r="E588" s="18"/>
      <c r="F588" s="20"/>
      <c r="G588" s="134"/>
      <c r="H588" s="191"/>
      <c r="I588" s="134"/>
      <c r="J588" s="134"/>
      <c r="K588" s="139"/>
    </row>
    <row r="589" spans="1:11" s="109" customFormat="1" ht="30">
      <c r="A589" s="61"/>
      <c r="B589" s="18"/>
      <c r="C589" s="91" t="s">
        <v>425</v>
      </c>
      <c r="D589" s="18"/>
      <c r="E589" s="18"/>
      <c r="F589" s="20"/>
      <c r="G589" s="134"/>
      <c r="H589" s="191"/>
      <c r="I589" s="134"/>
      <c r="J589" s="134"/>
      <c r="K589" s="139"/>
    </row>
    <row r="590" spans="1:11" s="109" customFormat="1">
      <c r="A590" s="155" t="s">
        <v>5</v>
      </c>
      <c r="B590" s="122">
        <f>IF(D590="","",MAX($B$12:B589)+1)</f>
        <v>396</v>
      </c>
      <c r="C590" s="92" t="s">
        <v>332</v>
      </c>
      <c r="D590" s="114" t="s">
        <v>14</v>
      </c>
      <c r="E590" s="48">
        <v>30</v>
      </c>
      <c r="F590" s="20"/>
      <c r="G590" s="158"/>
      <c r="H590" s="193"/>
      <c r="I590" s="158">
        <f t="shared" si="26"/>
        <v>0</v>
      </c>
      <c r="J590" s="158">
        <f t="shared" si="27"/>
        <v>0</v>
      </c>
      <c r="K590" s="160">
        <f t="shared" si="28"/>
        <v>0</v>
      </c>
    </row>
    <row r="591" spans="1:11" s="109" customFormat="1">
      <c r="A591" s="155" t="s">
        <v>5</v>
      </c>
      <c r="B591" s="122">
        <f>IF(D591="","",MAX($B$12:B590)+1)</f>
        <v>397</v>
      </c>
      <c r="C591" s="92" t="s">
        <v>326</v>
      </c>
      <c r="D591" s="114" t="s">
        <v>14</v>
      </c>
      <c r="E591" s="48">
        <v>30</v>
      </c>
      <c r="F591" s="20"/>
      <c r="G591" s="158"/>
      <c r="H591" s="193"/>
      <c r="I591" s="158">
        <f t="shared" si="26"/>
        <v>0</v>
      </c>
      <c r="J591" s="158">
        <f t="shared" si="27"/>
        <v>0</v>
      </c>
      <c r="K591" s="160">
        <f t="shared" si="28"/>
        <v>0</v>
      </c>
    </row>
    <row r="592" spans="1:11" s="109" customFormat="1">
      <c r="A592" s="155" t="s">
        <v>5</v>
      </c>
      <c r="B592" s="122">
        <f>IF(D592="","",MAX($B$12:B591)+1)</f>
        <v>398</v>
      </c>
      <c r="C592" s="92" t="s">
        <v>333</v>
      </c>
      <c r="D592" s="114" t="s">
        <v>14</v>
      </c>
      <c r="E592" s="48">
        <v>30</v>
      </c>
      <c r="F592" s="20"/>
      <c r="G592" s="158"/>
      <c r="H592" s="193"/>
      <c r="I592" s="158">
        <f t="shared" si="26"/>
        <v>0</v>
      </c>
      <c r="J592" s="158">
        <f t="shared" si="27"/>
        <v>0</v>
      </c>
      <c r="K592" s="160">
        <f t="shared" si="28"/>
        <v>0</v>
      </c>
    </row>
    <row r="593" spans="1:11" s="109" customFormat="1">
      <c r="A593" s="155" t="s">
        <v>5</v>
      </c>
      <c r="B593" s="122">
        <f>IF(D593="","",MAX($B$12:B592)+1)</f>
        <v>399</v>
      </c>
      <c r="C593" s="92" t="s">
        <v>406</v>
      </c>
      <c r="D593" s="114" t="s">
        <v>14</v>
      </c>
      <c r="E593" s="48">
        <v>30</v>
      </c>
      <c r="F593" s="20"/>
      <c r="G593" s="158"/>
      <c r="H593" s="193"/>
      <c r="I593" s="158">
        <f t="shared" si="26"/>
        <v>0</v>
      </c>
      <c r="J593" s="158">
        <f t="shared" si="27"/>
        <v>0</v>
      </c>
      <c r="K593" s="160">
        <f t="shared" si="28"/>
        <v>0</v>
      </c>
    </row>
    <row r="594" spans="1:11" s="109" customFormat="1">
      <c r="A594" s="155" t="s">
        <v>5</v>
      </c>
      <c r="B594" s="122">
        <f>IF(D594="","",MAX($B$12:B593)+1)</f>
        <v>400</v>
      </c>
      <c r="C594" s="92" t="s">
        <v>335</v>
      </c>
      <c r="D594" s="114" t="s">
        <v>14</v>
      </c>
      <c r="E594" s="48">
        <v>30</v>
      </c>
      <c r="F594" s="20"/>
      <c r="G594" s="158"/>
      <c r="H594" s="193"/>
      <c r="I594" s="158">
        <f t="shared" si="26"/>
        <v>0</v>
      </c>
      <c r="J594" s="158">
        <f t="shared" si="27"/>
        <v>0</v>
      </c>
      <c r="K594" s="160">
        <f t="shared" si="28"/>
        <v>0</v>
      </c>
    </row>
    <row r="595" spans="1:11" s="109" customFormat="1">
      <c r="A595" s="155" t="s">
        <v>5</v>
      </c>
      <c r="B595" s="122">
        <f>IF(D595="","",MAX($B$12:B594)+1)</f>
        <v>401</v>
      </c>
      <c r="C595" s="92" t="s">
        <v>336</v>
      </c>
      <c r="D595" s="114" t="s">
        <v>14</v>
      </c>
      <c r="E595" s="48">
        <v>30</v>
      </c>
      <c r="F595" s="20"/>
      <c r="G595" s="158"/>
      <c r="H595" s="193"/>
      <c r="I595" s="158">
        <f t="shared" si="26"/>
        <v>0</v>
      </c>
      <c r="J595" s="158">
        <f t="shared" si="27"/>
        <v>0</v>
      </c>
      <c r="K595" s="160">
        <f t="shared" si="28"/>
        <v>0</v>
      </c>
    </row>
    <row r="596" spans="1:11" s="109" customFormat="1">
      <c r="A596" s="155" t="s">
        <v>5</v>
      </c>
      <c r="B596" s="122">
        <f>IF(D596="","",MAX($B$12:B595)+1)</f>
        <v>402</v>
      </c>
      <c r="C596" s="92" t="s">
        <v>342</v>
      </c>
      <c r="D596" s="114" t="s">
        <v>14</v>
      </c>
      <c r="E596" s="48">
        <v>30</v>
      </c>
      <c r="F596" s="20"/>
      <c r="G596" s="158"/>
      <c r="H596" s="193"/>
      <c r="I596" s="158">
        <f t="shared" si="26"/>
        <v>0</v>
      </c>
      <c r="J596" s="158">
        <f t="shared" si="27"/>
        <v>0</v>
      </c>
      <c r="K596" s="160">
        <f t="shared" si="28"/>
        <v>0</v>
      </c>
    </row>
    <row r="597" spans="1:11" s="109" customFormat="1">
      <c r="A597" s="155" t="s">
        <v>5</v>
      </c>
      <c r="B597" s="122">
        <f>IF(D597="","",MAX($B$12:B596)+1)</f>
        <v>403</v>
      </c>
      <c r="C597" s="92" t="s">
        <v>343</v>
      </c>
      <c r="D597" s="114" t="s">
        <v>14</v>
      </c>
      <c r="E597" s="48">
        <v>30</v>
      </c>
      <c r="F597" s="20"/>
      <c r="G597" s="158"/>
      <c r="H597" s="193"/>
      <c r="I597" s="158">
        <f t="shared" si="26"/>
        <v>0</v>
      </c>
      <c r="J597" s="158">
        <f t="shared" si="27"/>
        <v>0</v>
      </c>
      <c r="K597" s="160">
        <f t="shared" si="28"/>
        <v>0</v>
      </c>
    </row>
    <row r="598" spans="1:11" s="109" customFormat="1">
      <c r="A598" s="155" t="s">
        <v>5</v>
      </c>
      <c r="B598" s="122">
        <f>IF(D598="","",MAX($B$12:B597)+1)</f>
        <v>404</v>
      </c>
      <c r="C598" s="92" t="s">
        <v>401</v>
      </c>
      <c r="D598" s="114" t="s">
        <v>14</v>
      </c>
      <c r="E598" s="48">
        <v>30</v>
      </c>
      <c r="F598" s="20"/>
      <c r="G598" s="158"/>
      <c r="H598" s="193"/>
      <c r="I598" s="158">
        <f t="shared" si="26"/>
        <v>0</v>
      </c>
      <c r="J598" s="158">
        <f t="shared" si="27"/>
        <v>0</v>
      </c>
      <c r="K598" s="160">
        <f t="shared" si="28"/>
        <v>0</v>
      </c>
    </row>
    <row r="599" spans="1:11" s="109" customFormat="1" ht="15">
      <c r="A599" s="61"/>
      <c r="B599" s="18"/>
      <c r="C599" s="90" t="s">
        <v>426</v>
      </c>
      <c r="D599" s="18"/>
      <c r="E599" s="18"/>
      <c r="F599" s="20"/>
      <c r="G599" s="134"/>
      <c r="H599" s="191"/>
      <c r="I599" s="134"/>
      <c r="J599" s="134"/>
      <c r="K599" s="139"/>
    </row>
    <row r="600" spans="1:11" s="109" customFormat="1" ht="28.5">
      <c r="A600" s="155" t="s">
        <v>5</v>
      </c>
      <c r="B600" s="122">
        <f>IF(D600="","",MAX($B$12:B599)+1)</f>
        <v>405</v>
      </c>
      <c r="C600" s="92" t="s">
        <v>427</v>
      </c>
      <c r="D600" s="114" t="s">
        <v>14</v>
      </c>
      <c r="E600" s="48">
        <v>15</v>
      </c>
      <c r="F600" s="20"/>
      <c r="G600" s="158"/>
      <c r="H600" s="193"/>
      <c r="I600" s="158">
        <f t="shared" ref="I600:I663" si="29">G600+(G600*H600)</f>
        <v>0</v>
      </c>
      <c r="J600" s="158">
        <f t="shared" ref="J600:J663" si="30">G600*E600</f>
        <v>0</v>
      </c>
      <c r="K600" s="160">
        <f t="shared" ref="K600:K663" si="31">I600*E600</f>
        <v>0</v>
      </c>
    </row>
    <row r="601" spans="1:11" s="109" customFormat="1" ht="42.75">
      <c r="A601" s="155" t="s">
        <v>5</v>
      </c>
      <c r="B601" s="122">
        <f>IF(D601="","",MAX($B$12:B600)+1)</f>
        <v>406</v>
      </c>
      <c r="C601" s="92" t="s">
        <v>428</v>
      </c>
      <c r="D601" s="114" t="s">
        <v>14</v>
      </c>
      <c r="E601" s="48">
        <v>15</v>
      </c>
      <c r="F601" s="20"/>
      <c r="G601" s="158"/>
      <c r="H601" s="193"/>
      <c r="I601" s="158">
        <f t="shared" si="29"/>
        <v>0</v>
      </c>
      <c r="J601" s="158">
        <f t="shared" si="30"/>
        <v>0</v>
      </c>
      <c r="K601" s="160">
        <f t="shared" si="31"/>
        <v>0</v>
      </c>
    </row>
    <row r="602" spans="1:11" s="109" customFormat="1" ht="42.75">
      <c r="A602" s="155" t="s">
        <v>5</v>
      </c>
      <c r="B602" s="122">
        <f>IF(D602="","",MAX($B$12:B601)+1)</f>
        <v>407</v>
      </c>
      <c r="C602" s="92" t="s">
        <v>429</v>
      </c>
      <c r="D602" s="114" t="s">
        <v>14</v>
      </c>
      <c r="E602" s="48">
        <v>15</v>
      </c>
      <c r="F602" s="20"/>
      <c r="G602" s="158"/>
      <c r="H602" s="193"/>
      <c r="I602" s="158">
        <f t="shared" si="29"/>
        <v>0</v>
      </c>
      <c r="J602" s="158">
        <f t="shared" si="30"/>
        <v>0</v>
      </c>
      <c r="K602" s="160">
        <f t="shared" si="31"/>
        <v>0</v>
      </c>
    </row>
    <row r="603" spans="1:11" s="109" customFormat="1" ht="15">
      <c r="A603" s="61"/>
      <c r="B603" s="18"/>
      <c r="C603" s="80" t="s">
        <v>430</v>
      </c>
      <c r="D603" s="18"/>
      <c r="E603" s="18"/>
      <c r="F603" s="20"/>
      <c r="G603" s="134"/>
      <c r="H603" s="191"/>
      <c r="I603" s="134"/>
      <c r="J603" s="134"/>
      <c r="K603" s="139"/>
    </row>
    <row r="604" spans="1:11" s="109" customFormat="1" ht="15">
      <c r="A604" s="61"/>
      <c r="B604" s="18"/>
      <c r="C604" s="91" t="s">
        <v>431</v>
      </c>
      <c r="D604" s="18"/>
      <c r="E604" s="18"/>
      <c r="F604" s="20"/>
      <c r="G604" s="134"/>
      <c r="H604" s="191"/>
      <c r="I604" s="134"/>
      <c r="J604" s="134"/>
      <c r="K604" s="139"/>
    </row>
    <row r="605" spans="1:11" s="109" customFormat="1">
      <c r="A605" s="155" t="s">
        <v>5</v>
      </c>
      <c r="B605" s="122">
        <f>IF(D605="","",MAX($B$12:B604)+1)</f>
        <v>408</v>
      </c>
      <c r="C605" s="92" t="s">
        <v>332</v>
      </c>
      <c r="D605" s="114" t="s">
        <v>14</v>
      </c>
      <c r="E605" s="48">
        <v>10</v>
      </c>
      <c r="F605" s="20"/>
      <c r="G605" s="158"/>
      <c r="H605" s="193"/>
      <c r="I605" s="158">
        <f t="shared" si="29"/>
        <v>0</v>
      </c>
      <c r="J605" s="158">
        <f t="shared" si="30"/>
        <v>0</v>
      </c>
      <c r="K605" s="160">
        <f t="shared" si="31"/>
        <v>0</v>
      </c>
    </row>
    <row r="606" spans="1:11" s="109" customFormat="1">
      <c r="A606" s="155" t="s">
        <v>5</v>
      </c>
      <c r="B606" s="122">
        <f>IF(D606="","",MAX($B$12:B605)+1)</f>
        <v>409</v>
      </c>
      <c r="C606" s="92" t="s">
        <v>326</v>
      </c>
      <c r="D606" s="114" t="s">
        <v>14</v>
      </c>
      <c r="E606" s="48">
        <v>10</v>
      </c>
      <c r="F606" s="20"/>
      <c r="G606" s="158"/>
      <c r="H606" s="193"/>
      <c r="I606" s="158">
        <f t="shared" si="29"/>
        <v>0</v>
      </c>
      <c r="J606" s="158">
        <f t="shared" si="30"/>
        <v>0</v>
      </c>
      <c r="K606" s="160">
        <f t="shared" si="31"/>
        <v>0</v>
      </c>
    </row>
    <row r="607" spans="1:11" s="109" customFormat="1">
      <c r="A607" s="155" t="s">
        <v>5</v>
      </c>
      <c r="B607" s="122">
        <f>IF(D607="","",MAX($B$12:B606)+1)</f>
        <v>410</v>
      </c>
      <c r="C607" s="92" t="s">
        <v>333</v>
      </c>
      <c r="D607" s="114" t="s">
        <v>14</v>
      </c>
      <c r="E607" s="48">
        <v>10</v>
      </c>
      <c r="F607" s="20"/>
      <c r="G607" s="158"/>
      <c r="H607" s="193"/>
      <c r="I607" s="158">
        <f t="shared" si="29"/>
        <v>0</v>
      </c>
      <c r="J607" s="158">
        <f t="shared" si="30"/>
        <v>0</v>
      </c>
      <c r="K607" s="160">
        <f t="shared" si="31"/>
        <v>0</v>
      </c>
    </row>
    <row r="608" spans="1:11" s="109" customFormat="1" ht="15">
      <c r="A608" s="61"/>
      <c r="B608" s="18"/>
      <c r="C608" s="91" t="s">
        <v>432</v>
      </c>
      <c r="D608" s="18"/>
      <c r="E608" s="18"/>
      <c r="F608" s="20"/>
      <c r="G608" s="134"/>
      <c r="H608" s="191"/>
      <c r="I608" s="134"/>
      <c r="J608" s="134"/>
      <c r="K608" s="139"/>
    </row>
    <row r="609" spans="1:11" s="109" customFormat="1">
      <c r="A609" s="155" t="s">
        <v>5</v>
      </c>
      <c r="B609" s="122">
        <f>IF(D609="","",MAX($B$12:B608)+1)</f>
        <v>411</v>
      </c>
      <c r="C609" s="94" t="s">
        <v>332</v>
      </c>
      <c r="D609" s="115" t="s">
        <v>14</v>
      </c>
      <c r="E609" s="48">
        <v>10</v>
      </c>
      <c r="F609" s="20"/>
      <c r="G609" s="158"/>
      <c r="H609" s="193"/>
      <c r="I609" s="158">
        <f t="shared" si="29"/>
        <v>0</v>
      </c>
      <c r="J609" s="158">
        <f t="shared" si="30"/>
        <v>0</v>
      </c>
      <c r="K609" s="160">
        <f t="shared" si="31"/>
        <v>0</v>
      </c>
    </row>
    <row r="610" spans="1:11" s="109" customFormat="1">
      <c r="A610" s="155" t="s">
        <v>5</v>
      </c>
      <c r="B610" s="122">
        <f>IF(D610="","",MAX($B$12:B609)+1)</f>
        <v>412</v>
      </c>
      <c r="C610" s="94" t="s">
        <v>326</v>
      </c>
      <c r="D610" s="115" t="s">
        <v>14</v>
      </c>
      <c r="E610" s="48">
        <v>10</v>
      </c>
      <c r="F610" s="20"/>
      <c r="G610" s="158"/>
      <c r="H610" s="193"/>
      <c r="I610" s="158">
        <f t="shared" si="29"/>
        <v>0</v>
      </c>
      <c r="J610" s="158">
        <f t="shared" si="30"/>
        <v>0</v>
      </c>
      <c r="K610" s="160">
        <f t="shared" si="31"/>
        <v>0</v>
      </c>
    </row>
    <row r="611" spans="1:11" s="109" customFormat="1">
      <c r="A611" s="155" t="s">
        <v>5</v>
      </c>
      <c r="B611" s="122">
        <f>IF(D611="","",MAX($B$12:B610)+1)</f>
        <v>413</v>
      </c>
      <c r="C611" s="94" t="s">
        <v>333</v>
      </c>
      <c r="D611" s="115" t="s">
        <v>14</v>
      </c>
      <c r="E611" s="48">
        <v>10</v>
      </c>
      <c r="F611" s="20"/>
      <c r="G611" s="158"/>
      <c r="H611" s="193"/>
      <c r="I611" s="158">
        <f t="shared" si="29"/>
        <v>0</v>
      </c>
      <c r="J611" s="158">
        <f t="shared" si="30"/>
        <v>0</v>
      </c>
      <c r="K611" s="160">
        <f t="shared" si="31"/>
        <v>0</v>
      </c>
    </row>
    <row r="612" spans="1:11" s="109" customFormat="1">
      <c r="A612" s="155" t="s">
        <v>5</v>
      </c>
      <c r="B612" s="122">
        <f>IF(D612="","",MAX($B$12:B611)+1)</f>
        <v>414</v>
      </c>
      <c r="C612" s="94" t="s">
        <v>335</v>
      </c>
      <c r="D612" s="115" t="s">
        <v>14</v>
      </c>
      <c r="E612" s="48">
        <v>10</v>
      </c>
      <c r="F612" s="20"/>
      <c r="G612" s="158"/>
      <c r="H612" s="193"/>
      <c r="I612" s="158">
        <f t="shared" si="29"/>
        <v>0</v>
      </c>
      <c r="J612" s="158">
        <f t="shared" si="30"/>
        <v>0</v>
      </c>
      <c r="K612" s="160">
        <f t="shared" si="31"/>
        <v>0</v>
      </c>
    </row>
    <row r="613" spans="1:11" s="109" customFormat="1">
      <c r="A613" s="155" t="s">
        <v>5</v>
      </c>
      <c r="B613" s="122">
        <f>IF(D613="","",MAX($B$12:B612)+1)</f>
        <v>415</v>
      </c>
      <c r="C613" s="94" t="s">
        <v>343</v>
      </c>
      <c r="D613" s="115" t="s">
        <v>14</v>
      </c>
      <c r="E613" s="48">
        <v>10</v>
      </c>
      <c r="F613" s="20"/>
      <c r="G613" s="158"/>
      <c r="H613" s="193"/>
      <c r="I613" s="158">
        <f t="shared" si="29"/>
        <v>0</v>
      </c>
      <c r="J613" s="158">
        <f t="shared" si="30"/>
        <v>0</v>
      </c>
      <c r="K613" s="160">
        <f t="shared" si="31"/>
        <v>0</v>
      </c>
    </row>
    <row r="614" spans="1:11" s="109" customFormat="1" ht="15">
      <c r="A614" s="61"/>
      <c r="B614" s="18"/>
      <c r="C614" s="96" t="s">
        <v>433</v>
      </c>
      <c r="D614" s="18"/>
      <c r="E614" s="18"/>
      <c r="F614" s="20"/>
      <c r="G614" s="134"/>
      <c r="H614" s="191"/>
      <c r="I614" s="134"/>
      <c r="J614" s="134"/>
      <c r="K614" s="139"/>
    </row>
    <row r="615" spans="1:11" s="109" customFormat="1" ht="15">
      <c r="A615" s="61"/>
      <c r="B615" s="18"/>
      <c r="C615" s="96" t="s">
        <v>434</v>
      </c>
      <c r="D615" s="18"/>
      <c r="E615" s="18"/>
      <c r="F615" s="20"/>
      <c r="G615" s="134"/>
      <c r="H615" s="191"/>
      <c r="I615" s="134"/>
      <c r="J615" s="134"/>
      <c r="K615" s="139"/>
    </row>
    <row r="616" spans="1:11" s="109" customFormat="1">
      <c r="A616" s="155" t="s">
        <v>5</v>
      </c>
      <c r="B616" s="122">
        <f>IF(D616="","",MAX($B$12:B615)+1)</f>
        <v>416</v>
      </c>
      <c r="C616" s="94" t="s">
        <v>435</v>
      </c>
      <c r="D616" s="115" t="s">
        <v>14</v>
      </c>
      <c r="E616" s="48">
        <v>10</v>
      </c>
      <c r="F616" s="20"/>
      <c r="G616" s="158"/>
      <c r="H616" s="193"/>
      <c r="I616" s="158">
        <f t="shared" si="29"/>
        <v>0</v>
      </c>
      <c r="J616" s="158">
        <f t="shared" si="30"/>
        <v>0</v>
      </c>
      <c r="K616" s="160">
        <f t="shared" si="31"/>
        <v>0</v>
      </c>
    </row>
    <row r="617" spans="1:11" s="109" customFormat="1">
      <c r="A617" s="155" t="s">
        <v>5</v>
      </c>
      <c r="B617" s="122">
        <f>IF(D617="","",MAX($B$12:B616)+1)</f>
        <v>417</v>
      </c>
      <c r="C617" s="94" t="s">
        <v>436</v>
      </c>
      <c r="D617" s="115" t="s">
        <v>14</v>
      </c>
      <c r="E617" s="48">
        <v>10</v>
      </c>
      <c r="F617" s="20"/>
      <c r="G617" s="158"/>
      <c r="H617" s="193"/>
      <c r="I617" s="158">
        <f t="shared" si="29"/>
        <v>0</v>
      </c>
      <c r="J617" s="158">
        <f t="shared" si="30"/>
        <v>0</v>
      </c>
      <c r="K617" s="160">
        <f t="shared" si="31"/>
        <v>0</v>
      </c>
    </row>
    <row r="618" spans="1:11" s="109" customFormat="1" ht="15">
      <c r="A618" s="61"/>
      <c r="B618" s="18"/>
      <c r="C618" s="86" t="s">
        <v>437</v>
      </c>
      <c r="D618" s="18"/>
      <c r="E618" s="18"/>
      <c r="F618" s="20"/>
      <c r="G618" s="134"/>
      <c r="H618" s="191"/>
      <c r="I618" s="134"/>
      <c r="J618" s="134"/>
      <c r="K618" s="139"/>
    </row>
    <row r="619" spans="1:11" s="109" customFormat="1" ht="30">
      <c r="A619" s="61"/>
      <c r="B619" s="18"/>
      <c r="C619" s="96" t="s">
        <v>438</v>
      </c>
      <c r="D619" s="18"/>
      <c r="E619" s="18"/>
      <c r="F619" s="20"/>
      <c r="G619" s="134"/>
      <c r="H619" s="191"/>
      <c r="I619" s="134"/>
      <c r="J619" s="134"/>
      <c r="K619" s="139"/>
    </row>
    <row r="620" spans="1:11" s="109" customFormat="1">
      <c r="A620" s="155" t="s">
        <v>5</v>
      </c>
      <c r="B620" s="122">
        <f>IF(D620="","",MAX($B$12:B619)+1)</f>
        <v>418</v>
      </c>
      <c r="C620" s="94" t="s">
        <v>439</v>
      </c>
      <c r="D620" s="115" t="s">
        <v>14</v>
      </c>
      <c r="E620" s="48">
        <v>20</v>
      </c>
      <c r="F620" s="20"/>
      <c r="G620" s="158"/>
      <c r="H620" s="193"/>
      <c r="I620" s="158">
        <f t="shared" si="29"/>
        <v>0</v>
      </c>
      <c r="J620" s="158">
        <f t="shared" si="30"/>
        <v>0</v>
      </c>
      <c r="K620" s="160">
        <f t="shared" si="31"/>
        <v>0</v>
      </c>
    </row>
    <row r="621" spans="1:11" s="109" customFormat="1">
      <c r="A621" s="155" t="s">
        <v>5</v>
      </c>
      <c r="B621" s="122">
        <f>IF(D621="","",MAX($B$12:B620)+1)</f>
        <v>419</v>
      </c>
      <c r="C621" s="94" t="s">
        <v>440</v>
      </c>
      <c r="D621" s="115" t="s">
        <v>14</v>
      </c>
      <c r="E621" s="48">
        <v>20</v>
      </c>
      <c r="F621" s="20"/>
      <c r="G621" s="158"/>
      <c r="H621" s="193"/>
      <c r="I621" s="158">
        <f t="shared" si="29"/>
        <v>0</v>
      </c>
      <c r="J621" s="158">
        <f t="shared" si="30"/>
        <v>0</v>
      </c>
      <c r="K621" s="160">
        <f t="shared" si="31"/>
        <v>0</v>
      </c>
    </row>
    <row r="622" spans="1:11" s="109" customFormat="1">
      <c r="A622" s="155" t="s">
        <v>5</v>
      </c>
      <c r="B622" s="122">
        <f>IF(D622="","",MAX($B$12:B621)+1)</f>
        <v>420</v>
      </c>
      <c r="C622" s="94" t="s">
        <v>441</v>
      </c>
      <c r="D622" s="115" t="s">
        <v>14</v>
      </c>
      <c r="E622" s="48">
        <v>20</v>
      </c>
      <c r="F622" s="20"/>
      <c r="G622" s="158"/>
      <c r="H622" s="193"/>
      <c r="I622" s="158">
        <f t="shared" si="29"/>
        <v>0</v>
      </c>
      <c r="J622" s="158">
        <f t="shared" si="30"/>
        <v>0</v>
      </c>
      <c r="K622" s="160">
        <f t="shared" si="31"/>
        <v>0</v>
      </c>
    </row>
    <row r="623" spans="1:11" s="109" customFormat="1" ht="15">
      <c r="A623" s="61"/>
      <c r="B623" s="18"/>
      <c r="C623" s="96" t="s">
        <v>442</v>
      </c>
      <c r="D623" s="18"/>
      <c r="E623" s="18"/>
      <c r="F623" s="20"/>
      <c r="G623" s="134"/>
      <c r="H623" s="191"/>
      <c r="I623" s="134"/>
      <c r="J623" s="134"/>
      <c r="K623" s="139"/>
    </row>
    <row r="624" spans="1:11" s="109" customFormat="1">
      <c r="A624" s="155" t="s">
        <v>5</v>
      </c>
      <c r="B624" s="122">
        <f>IF(D624="","",MAX($B$12:B623)+1)</f>
        <v>421</v>
      </c>
      <c r="C624" s="94" t="s">
        <v>322</v>
      </c>
      <c r="D624" s="115" t="s">
        <v>14</v>
      </c>
      <c r="E624" s="48">
        <v>20</v>
      </c>
      <c r="F624" s="20"/>
      <c r="G624" s="158"/>
      <c r="H624" s="193"/>
      <c r="I624" s="158">
        <f t="shared" si="29"/>
        <v>0</v>
      </c>
      <c r="J624" s="158">
        <f t="shared" si="30"/>
        <v>0</v>
      </c>
      <c r="K624" s="160">
        <f t="shared" si="31"/>
        <v>0</v>
      </c>
    </row>
    <row r="625" spans="1:11" s="109" customFormat="1">
      <c r="A625" s="155" t="s">
        <v>5</v>
      </c>
      <c r="B625" s="122">
        <f>IF(D625="","",MAX($B$12:B624)+1)</f>
        <v>422</v>
      </c>
      <c r="C625" s="94" t="s">
        <v>332</v>
      </c>
      <c r="D625" s="115" t="s">
        <v>14</v>
      </c>
      <c r="E625" s="48">
        <v>20</v>
      </c>
      <c r="F625" s="20"/>
      <c r="G625" s="158"/>
      <c r="H625" s="193"/>
      <c r="I625" s="158">
        <f t="shared" si="29"/>
        <v>0</v>
      </c>
      <c r="J625" s="158">
        <f t="shared" si="30"/>
        <v>0</v>
      </c>
      <c r="K625" s="160">
        <f t="shared" si="31"/>
        <v>0</v>
      </c>
    </row>
    <row r="626" spans="1:11" s="109" customFormat="1">
      <c r="A626" s="155" t="s">
        <v>5</v>
      </c>
      <c r="B626" s="122">
        <f>IF(D626="","",MAX($B$12:B625)+1)</f>
        <v>423</v>
      </c>
      <c r="C626" s="94" t="s">
        <v>326</v>
      </c>
      <c r="D626" s="115" t="s">
        <v>14</v>
      </c>
      <c r="E626" s="48">
        <v>20</v>
      </c>
      <c r="F626" s="20"/>
      <c r="G626" s="158"/>
      <c r="H626" s="193"/>
      <c r="I626" s="158">
        <f t="shared" si="29"/>
        <v>0</v>
      </c>
      <c r="J626" s="158">
        <f t="shared" si="30"/>
        <v>0</v>
      </c>
      <c r="K626" s="160">
        <f t="shared" si="31"/>
        <v>0</v>
      </c>
    </row>
    <row r="627" spans="1:11" s="109" customFormat="1">
      <c r="A627" s="155" t="s">
        <v>5</v>
      </c>
      <c r="B627" s="122">
        <f>IF(D627="","",MAX($B$12:B626)+1)</f>
        <v>424</v>
      </c>
      <c r="C627" s="94" t="s">
        <v>333</v>
      </c>
      <c r="D627" s="115" t="s">
        <v>14</v>
      </c>
      <c r="E627" s="48">
        <v>20</v>
      </c>
      <c r="F627" s="20"/>
      <c r="G627" s="158"/>
      <c r="H627" s="193"/>
      <c r="I627" s="158">
        <f t="shared" si="29"/>
        <v>0</v>
      </c>
      <c r="J627" s="158">
        <f t="shared" si="30"/>
        <v>0</v>
      </c>
      <c r="K627" s="160">
        <f t="shared" si="31"/>
        <v>0</v>
      </c>
    </row>
    <row r="628" spans="1:11" s="109" customFormat="1">
      <c r="A628" s="155" t="s">
        <v>5</v>
      </c>
      <c r="B628" s="122">
        <f>IF(D628="","",MAX($B$12:B627)+1)</f>
        <v>425</v>
      </c>
      <c r="C628" s="94" t="s">
        <v>406</v>
      </c>
      <c r="D628" s="115" t="s">
        <v>14</v>
      </c>
      <c r="E628" s="48">
        <v>20</v>
      </c>
      <c r="F628" s="20"/>
      <c r="G628" s="158"/>
      <c r="H628" s="193"/>
      <c r="I628" s="158">
        <f t="shared" si="29"/>
        <v>0</v>
      </c>
      <c r="J628" s="158">
        <f t="shared" si="30"/>
        <v>0</v>
      </c>
      <c r="K628" s="160">
        <f t="shared" si="31"/>
        <v>0</v>
      </c>
    </row>
    <row r="629" spans="1:11" s="109" customFormat="1" ht="30">
      <c r="A629" s="61"/>
      <c r="B629" s="18"/>
      <c r="C629" s="86" t="s">
        <v>443</v>
      </c>
      <c r="D629" s="18"/>
      <c r="E629" s="18"/>
      <c r="F629" s="20"/>
      <c r="G629" s="134"/>
      <c r="H629" s="191"/>
      <c r="I629" s="134"/>
      <c r="J629" s="134"/>
      <c r="K629" s="139"/>
    </row>
    <row r="630" spans="1:11" s="109" customFormat="1">
      <c r="A630" s="155" t="s">
        <v>5</v>
      </c>
      <c r="B630" s="122">
        <f>IF(D630="","",MAX($B$12:B629)+1)</f>
        <v>426</v>
      </c>
      <c r="C630" s="87" t="s">
        <v>444</v>
      </c>
      <c r="D630" s="115" t="s">
        <v>14</v>
      </c>
      <c r="E630" s="48">
        <v>20</v>
      </c>
      <c r="F630" s="20"/>
      <c r="G630" s="158"/>
      <c r="H630" s="193"/>
      <c r="I630" s="158">
        <f t="shared" si="29"/>
        <v>0</v>
      </c>
      <c r="J630" s="158">
        <f t="shared" si="30"/>
        <v>0</v>
      </c>
      <c r="K630" s="160">
        <f t="shared" si="31"/>
        <v>0</v>
      </c>
    </row>
    <row r="631" spans="1:11" s="109" customFormat="1">
      <c r="A631" s="155" t="s">
        <v>5</v>
      </c>
      <c r="B631" s="122">
        <f>IF(D631="","",MAX($B$12:B630)+1)</f>
        <v>427</v>
      </c>
      <c r="C631" s="87" t="s">
        <v>445</v>
      </c>
      <c r="D631" s="115" t="s">
        <v>14</v>
      </c>
      <c r="E631" s="48">
        <v>20</v>
      </c>
      <c r="F631" s="20"/>
      <c r="G631" s="158"/>
      <c r="H631" s="193"/>
      <c r="I631" s="158">
        <f t="shared" si="29"/>
        <v>0</v>
      </c>
      <c r="J631" s="158">
        <f t="shared" si="30"/>
        <v>0</v>
      </c>
      <c r="K631" s="160">
        <f t="shared" si="31"/>
        <v>0</v>
      </c>
    </row>
    <row r="632" spans="1:11" s="109" customFormat="1">
      <c r="A632" s="155" t="s">
        <v>5</v>
      </c>
      <c r="B632" s="122">
        <f>IF(D632="","",MAX($B$12:B631)+1)</f>
        <v>428</v>
      </c>
      <c r="C632" s="87" t="s">
        <v>446</v>
      </c>
      <c r="D632" s="115" t="s">
        <v>14</v>
      </c>
      <c r="E632" s="48">
        <v>20</v>
      </c>
      <c r="F632" s="20"/>
      <c r="G632" s="158"/>
      <c r="H632" s="193"/>
      <c r="I632" s="158">
        <f t="shared" si="29"/>
        <v>0</v>
      </c>
      <c r="J632" s="158">
        <f t="shared" si="30"/>
        <v>0</v>
      </c>
      <c r="K632" s="160">
        <f t="shared" si="31"/>
        <v>0</v>
      </c>
    </row>
    <row r="633" spans="1:11" s="109" customFormat="1">
      <c r="A633" s="155" t="s">
        <v>5</v>
      </c>
      <c r="B633" s="122">
        <f>IF(D633="","",MAX($B$12:B632)+1)</f>
        <v>429</v>
      </c>
      <c r="C633" s="87" t="s">
        <v>447</v>
      </c>
      <c r="D633" s="115" t="s">
        <v>14</v>
      </c>
      <c r="E633" s="48">
        <v>20</v>
      </c>
      <c r="F633" s="20"/>
      <c r="G633" s="158"/>
      <c r="H633" s="193"/>
      <c r="I633" s="158">
        <f t="shared" si="29"/>
        <v>0</v>
      </c>
      <c r="J633" s="158">
        <f t="shared" si="30"/>
        <v>0</v>
      </c>
      <c r="K633" s="160">
        <f t="shared" si="31"/>
        <v>0</v>
      </c>
    </row>
    <row r="634" spans="1:11" s="109" customFormat="1">
      <c r="A634" s="155" t="s">
        <v>5</v>
      </c>
      <c r="B634" s="122">
        <f>IF(D634="","",MAX($B$12:B633)+1)</f>
        <v>430</v>
      </c>
      <c r="C634" s="87" t="s">
        <v>448</v>
      </c>
      <c r="D634" s="115" t="s">
        <v>14</v>
      </c>
      <c r="E634" s="48">
        <v>20</v>
      </c>
      <c r="F634" s="20"/>
      <c r="G634" s="158"/>
      <c r="H634" s="193"/>
      <c r="I634" s="158">
        <f t="shared" si="29"/>
        <v>0</v>
      </c>
      <c r="J634" s="158">
        <f t="shared" si="30"/>
        <v>0</v>
      </c>
      <c r="K634" s="160">
        <f t="shared" si="31"/>
        <v>0</v>
      </c>
    </row>
    <row r="635" spans="1:11" s="109" customFormat="1" ht="30">
      <c r="A635" s="61"/>
      <c r="B635" s="18"/>
      <c r="C635" s="86" t="s">
        <v>449</v>
      </c>
      <c r="D635" s="18"/>
      <c r="E635" s="18"/>
      <c r="F635" s="20"/>
      <c r="G635" s="134"/>
      <c r="H635" s="191"/>
      <c r="I635" s="134"/>
      <c r="J635" s="134"/>
      <c r="K635" s="139"/>
    </row>
    <row r="636" spans="1:11" s="109" customFormat="1">
      <c r="A636" s="155" t="s">
        <v>5</v>
      </c>
      <c r="B636" s="122">
        <f>IF(D636="","",MAX($B$12:B635)+1)</f>
        <v>431</v>
      </c>
      <c r="C636" s="87" t="s">
        <v>446</v>
      </c>
      <c r="D636" s="115" t="s">
        <v>14</v>
      </c>
      <c r="E636" s="48">
        <v>20</v>
      </c>
      <c r="F636" s="20"/>
      <c r="G636" s="158"/>
      <c r="H636" s="193"/>
      <c r="I636" s="158">
        <f t="shared" si="29"/>
        <v>0</v>
      </c>
      <c r="J636" s="158">
        <f t="shared" si="30"/>
        <v>0</v>
      </c>
      <c r="K636" s="160">
        <f t="shared" si="31"/>
        <v>0</v>
      </c>
    </row>
    <row r="637" spans="1:11" s="109" customFormat="1">
      <c r="A637" s="155" t="s">
        <v>5</v>
      </c>
      <c r="B637" s="122">
        <f>IF(D637="","",MAX($B$12:B636)+1)</f>
        <v>432</v>
      </c>
      <c r="C637" s="87" t="s">
        <v>447</v>
      </c>
      <c r="D637" s="115" t="s">
        <v>14</v>
      </c>
      <c r="E637" s="48">
        <v>20</v>
      </c>
      <c r="F637" s="20"/>
      <c r="G637" s="158"/>
      <c r="H637" s="193"/>
      <c r="I637" s="158">
        <f t="shared" si="29"/>
        <v>0</v>
      </c>
      <c r="J637" s="158">
        <f t="shared" si="30"/>
        <v>0</v>
      </c>
      <c r="K637" s="160">
        <f t="shared" si="31"/>
        <v>0</v>
      </c>
    </row>
    <row r="638" spans="1:11" s="109" customFormat="1">
      <c r="A638" s="155" t="s">
        <v>5</v>
      </c>
      <c r="B638" s="122">
        <f>IF(D638="","",MAX($B$12:B637)+1)</f>
        <v>433</v>
      </c>
      <c r="C638" s="87" t="s">
        <v>448</v>
      </c>
      <c r="D638" s="115" t="s">
        <v>14</v>
      </c>
      <c r="E638" s="48">
        <v>20</v>
      </c>
      <c r="F638" s="20"/>
      <c r="G638" s="158"/>
      <c r="H638" s="193"/>
      <c r="I638" s="158">
        <f t="shared" si="29"/>
        <v>0</v>
      </c>
      <c r="J638" s="158">
        <f t="shared" si="30"/>
        <v>0</v>
      </c>
      <c r="K638" s="160">
        <f t="shared" si="31"/>
        <v>0</v>
      </c>
    </row>
    <row r="639" spans="1:11" s="109" customFormat="1">
      <c r="A639" s="155" t="s">
        <v>5</v>
      </c>
      <c r="B639" s="122">
        <f>IF(D639="","",MAX($B$12:B638)+1)</f>
        <v>434</v>
      </c>
      <c r="C639" s="87" t="s">
        <v>450</v>
      </c>
      <c r="D639" s="115" t="s">
        <v>14</v>
      </c>
      <c r="E639" s="48">
        <v>20</v>
      </c>
      <c r="F639" s="20"/>
      <c r="G639" s="158"/>
      <c r="H639" s="193"/>
      <c r="I639" s="158">
        <f t="shared" si="29"/>
        <v>0</v>
      </c>
      <c r="J639" s="158">
        <f t="shared" si="30"/>
        <v>0</v>
      </c>
      <c r="K639" s="160">
        <f t="shared" si="31"/>
        <v>0</v>
      </c>
    </row>
    <row r="640" spans="1:11" s="109" customFormat="1" ht="30">
      <c r="A640" s="61"/>
      <c r="B640" s="18"/>
      <c r="C640" s="86" t="s">
        <v>451</v>
      </c>
      <c r="D640" s="18"/>
      <c r="E640" s="18"/>
      <c r="F640" s="20"/>
      <c r="G640" s="134"/>
      <c r="H640" s="191"/>
      <c r="I640" s="134"/>
      <c r="J640" s="134"/>
      <c r="K640" s="139"/>
    </row>
    <row r="641" spans="1:11" s="109" customFormat="1">
      <c r="A641" s="155" t="s">
        <v>5</v>
      </c>
      <c r="B641" s="122">
        <f>IF(D641="","",MAX($B$12:B640)+1)</f>
        <v>435</v>
      </c>
      <c r="C641" s="87" t="s">
        <v>446</v>
      </c>
      <c r="D641" s="115" t="s">
        <v>14</v>
      </c>
      <c r="E641" s="48">
        <v>20</v>
      </c>
      <c r="F641" s="20"/>
      <c r="G641" s="158"/>
      <c r="H641" s="193"/>
      <c r="I641" s="158">
        <f t="shared" si="29"/>
        <v>0</v>
      </c>
      <c r="J641" s="158">
        <f t="shared" si="30"/>
        <v>0</v>
      </c>
      <c r="K641" s="160">
        <f t="shared" si="31"/>
        <v>0</v>
      </c>
    </row>
    <row r="642" spans="1:11" s="109" customFormat="1">
      <c r="A642" s="155" t="s">
        <v>5</v>
      </c>
      <c r="B642" s="122">
        <f>IF(D642="","",MAX($B$12:B641)+1)</f>
        <v>436</v>
      </c>
      <c r="C642" s="87" t="s">
        <v>447</v>
      </c>
      <c r="D642" s="115" t="s">
        <v>14</v>
      </c>
      <c r="E642" s="48">
        <v>20</v>
      </c>
      <c r="F642" s="20"/>
      <c r="G642" s="158"/>
      <c r="H642" s="193"/>
      <c r="I642" s="158">
        <f t="shared" si="29"/>
        <v>0</v>
      </c>
      <c r="J642" s="158">
        <f t="shared" si="30"/>
        <v>0</v>
      </c>
      <c r="K642" s="160">
        <f t="shared" si="31"/>
        <v>0</v>
      </c>
    </row>
    <row r="643" spans="1:11" s="109" customFormat="1">
      <c r="A643" s="155" t="s">
        <v>5</v>
      </c>
      <c r="B643" s="122">
        <f>IF(D643="","",MAX($B$12:B642)+1)</f>
        <v>437</v>
      </c>
      <c r="C643" s="87" t="s">
        <v>448</v>
      </c>
      <c r="D643" s="115" t="s">
        <v>14</v>
      </c>
      <c r="E643" s="48">
        <v>20</v>
      </c>
      <c r="F643" s="20"/>
      <c r="G643" s="158"/>
      <c r="H643" s="193"/>
      <c r="I643" s="158">
        <f t="shared" si="29"/>
        <v>0</v>
      </c>
      <c r="J643" s="158">
        <f t="shared" si="30"/>
        <v>0</v>
      </c>
      <c r="K643" s="160">
        <f t="shared" si="31"/>
        <v>0</v>
      </c>
    </row>
    <row r="644" spans="1:11" s="109" customFormat="1">
      <c r="A644" s="155" t="s">
        <v>5</v>
      </c>
      <c r="B644" s="122">
        <f>IF(D644="","",MAX($B$12:B643)+1)</f>
        <v>438</v>
      </c>
      <c r="C644" s="87" t="s">
        <v>450</v>
      </c>
      <c r="D644" s="115" t="s">
        <v>14</v>
      </c>
      <c r="E644" s="48">
        <v>20</v>
      </c>
      <c r="F644" s="20"/>
      <c r="G644" s="158"/>
      <c r="H644" s="193"/>
      <c r="I644" s="158">
        <f t="shared" si="29"/>
        <v>0</v>
      </c>
      <c r="J644" s="158">
        <f t="shared" si="30"/>
        <v>0</v>
      </c>
      <c r="K644" s="160">
        <f t="shared" si="31"/>
        <v>0</v>
      </c>
    </row>
    <row r="645" spans="1:11" s="109" customFormat="1" ht="15">
      <c r="A645" s="61"/>
      <c r="B645" s="18"/>
      <c r="C645" s="86" t="s">
        <v>452</v>
      </c>
      <c r="D645" s="18"/>
      <c r="E645" s="18"/>
      <c r="F645" s="20"/>
      <c r="G645" s="134"/>
      <c r="H645" s="191"/>
      <c r="I645" s="134"/>
      <c r="J645" s="134"/>
      <c r="K645" s="139"/>
    </row>
    <row r="646" spans="1:11" s="109" customFormat="1">
      <c r="A646" s="155" t="s">
        <v>5</v>
      </c>
      <c r="B646" s="122">
        <f>IF(D646="","",MAX($B$12:B645)+1)</f>
        <v>439</v>
      </c>
      <c r="C646" s="87" t="s">
        <v>453</v>
      </c>
      <c r="D646" s="117" t="s">
        <v>14</v>
      </c>
      <c r="E646" s="48">
        <v>10</v>
      </c>
      <c r="F646" s="20"/>
      <c r="G646" s="158"/>
      <c r="H646" s="193"/>
      <c r="I646" s="158">
        <f t="shared" si="29"/>
        <v>0</v>
      </c>
      <c r="J646" s="158">
        <f t="shared" si="30"/>
        <v>0</v>
      </c>
      <c r="K646" s="160">
        <f t="shared" si="31"/>
        <v>0</v>
      </c>
    </row>
    <row r="647" spans="1:11" s="109" customFormat="1" ht="15">
      <c r="A647" s="61"/>
      <c r="B647" s="18"/>
      <c r="C647" s="86" t="s">
        <v>454</v>
      </c>
      <c r="D647" s="18"/>
      <c r="E647" s="18"/>
      <c r="F647" s="20"/>
      <c r="G647" s="134"/>
      <c r="H647" s="191"/>
      <c r="I647" s="134"/>
      <c r="J647" s="134"/>
      <c r="K647" s="139"/>
    </row>
    <row r="648" spans="1:11" s="109" customFormat="1">
      <c r="A648" s="155" t="s">
        <v>5</v>
      </c>
      <c r="B648" s="122">
        <f>IF(D648="","",MAX($B$12:B647)+1)</f>
        <v>440</v>
      </c>
      <c r="C648" s="87" t="s">
        <v>444</v>
      </c>
      <c r="D648" s="117" t="s">
        <v>14</v>
      </c>
      <c r="E648" s="48">
        <v>10</v>
      </c>
      <c r="F648" s="20"/>
      <c r="G648" s="158"/>
      <c r="H648" s="193"/>
      <c r="I648" s="158">
        <f t="shared" si="29"/>
        <v>0</v>
      </c>
      <c r="J648" s="158">
        <f t="shared" si="30"/>
        <v>0</v>
      </c>
      <c r="K648" s="160">
        <f t="shared" si="31"/>
        <v>0</v>
      </c>
    </row>
    <row r="649" spans="1:11" s="109" customFormat="1">
      <c r="A649" s="155" t="s">
        <v>5</v>
      </c>
      <c r="B649" s="122">
        <f>IF(D649="","",MAX($B$12:B648)+1)</f>
        <v>441</v>
      </c>
      <c r="C649" s="87" t="s">
        <v>445</v>
      </c>
      <c r="D649" s="117" t="s">
        <v>14</v>
      </c>
      <c r="E649" s="48">
        <v>10</v>
      </c>
      <c r="F649" s="20"/>
      <c r="G649" s="158"/>
      <c r="H649" s="193"/>
      <c r="I649" s="158">
        <f t="shared" si="29"/>
        <v>0</v>
      </c>
      <c r="J649" s="158">
        <f t="shared" si="30"/>
        <v>0</v>
      </c>
      <c r="K649" s="160">
        <f t="shared" si="31"/>
        <v>0</v>
      </c>
    </row>
    <row r="650" spans="1:11" s="109" customFormat="1">
      <c r="A650" s="155" t="s">
        <v>5</v>
      </c>
      <c r="B650" s="122">
        <f>IF(D650="","",MAX($B$12:B649)+1)</f>
        <v>442</v>
      </c>
      <c r="C650" s="87" t="s">
        <v>446</v>
      </c>
      <c r="D650" s="117" t="s">
        <v>14</v>
      </c>
      <c r="E650" s="48">
        <v>10</v>
      </c>
      <c r="F650" s="20"/>
      <c r="G650" s="158"/>
      <c r="H650" s="193"/>
      <c r="I650" s="158">
        <f t="shared" si="29"/>
        <v>0</v>
      </c>
      <c r="J650" s="158">
        <f t="shared" si="30"/>
        <v>0</v>
      </c>
      <c r="K650" s="160">
        <f t="shared" si="31"/>
        <v>0</v>
      </c>
    </row>
    <row r="651" spans="1:11" s="109" customFormat="1">
      <c r="A651" s="155" t="s">
        <v>5</v>
      </c>
      <c r="B651" s="122">
        <f>IF(D651="","",MAX($B$12:B650)+1)</f>
        <v>443</v>
      </c>
      <c r="C651" s="87" t="s">
        <v>447</v>
      </c>
      <c r="D651" s="115" t="s">
        <v>14</v>
      </c>
      <c r="E651" s="48">
        <v>10</v>
      </c>
      <c r="F651" s="20"/>
      <c r="G651" s="158"/>
      <c r="H651" s="193"/>
      <c r="I651" s="158">
        <f t="shared" si="29"/>
        <v>0</v>
      </c>
      <c r="J651" s="158">
        <f t="shared" si="30"/>
        <v>0</v>
      </c>
      <c r="K651" s="160">
        <f t="shared" si="31"/>
        <v>0</v>
      </c>
    </row>
    <row r="652" spans="1:11" s="109" customFormat="1" ht="15">
      <c r="A652" s="61"/>
      <c r="B652" s="18"/>
      <c r="C652" s="90" t="s">
        <v>455</v>
      </c>
      <c r="D652" s="18"/>
      <c r="E652" s="18"/>
      <c r="F652" s="20"/>
      <c r="G652" s="134"/>
      <c r="H652" s="191"/>
      <c r="I652" s="134"/>
      <c r="J652" s="134"/>
      <c r="K652" s="139"/>
    </row>
    <row r="653" spans="1:11" s="109" customFormat="1">
      <c r="A653" s="155" t="s">
        <v>5</v>
      </c>
      <c r="B653" s="122">
        <f>IF(D653="","",MAX($B$12:B652)+1)</f>
        <v>444</v>
      </c>
      <c r="C653" s="93" t="s">
        <v>322</v>
      </c>
      <c r="D653" s="114" t="s">
        <v>14</v>
      </c>
      <c r="E653" s="48">
        <v>10</v>
      </c>
      <c r="F653" s="20"/>
      <c r="G653" s="158"/>
      <c r="H653" s="193"/>
      <c r="I653" s="158">
        <f t="shared" si="29"/>
        <v>0</v>
      </c>
      <c r="J653" s="158">
        <f t="shared" si="30"/>
        <v>0</v>
      </c>
      <c r="K653" s="160">
        <f t="shared" si="31"/>
        <v>0</v>
      </c>
    </row>
    <row r="654" spans="1:11" s="109" customFormat="1">
      <c r="A654" s="155" t="s">
        <v>5</v>
      </c>
      <c r="B654" s="122">
        <f>IF(D654="","",MAX($B$12:B653)+1)</f>
        <v>445</v>
      </c>
      <c r="C654" s="92" t="s">
        <v>332</v>
      </c>
      <c r="D654" s="114" t="s">
        <v>14</v>
      </c>
      <c r="E654" s="48">
        <v>10</v>
      </c>
      <c r="F654" s="20"/>
      <c r="G654" s="158"/>
      <c r="H654" s="193"/>
      <c r="I654" s="158">
        <f t="shared" si="29"/>
        <v>0</v>
      </c>
      <c r="J654" s="158">
        <f t="shared" si="30"/>
        <v>0</v>
      </c>
      <c r="K654" s="160">
        <f t="shared" si="31"/>
        <v>0</v>
      </c>
    </row>
    <row r="655" spans="1:11" s="109" customFormat="1">
      <c r="A655" s="155" t="s">
        <v>5</v>
      </c>
      <c r="B655" s="122">
        <f>IF(D655="","",MAX($B$12:B654)+1)</f>
        <v>446</v>
      </c>
      <c r="C655" s="93" t="s">
        <v>326</v>
      </c>
      <c r="D655" s="114" t="s">
        <v>14</v>
      </c>
      <c r="E655" s="48">
        <v>10</v>
      </c>
      <c r="F655" s="20"/>
      <c r="G655" s="158"/>
      <c r="H655" s="193"/>
      <c r="I655" s="158">
        <f t="shared" si="29"/>
        <v>0</v>
      </c>
      <c r="J655" s="158">
        <f t="shared" si="30"/>
        <v>0</v>
      </c>
      <c r="K655" s="160">
        <f t="shared" si="31"/>
        <v>0</v>
      </c>
    </row>
    <row r="656" spans="1:11" s="109" customFormat="1">
      <c r="A656" s="155" t="s">
        <v>5</v>
      </c>
      <c r="B656" s="122">
        <f>IF(D656="","",MAX($B$12:B655)+1)</f>
        <v>447</v>
      </c>
      <c r="C656" s="93" t="s">
        <v>333</v>
      </c>
      <c r="D656" s="114" t="s">
        <v>14</v>
      </c>
      <c r="E656" s="48">
        <v>10</v>
      </c>
      <c r="F656" s="20"/>
      <c r="G656" s="158"/>
      <c r="H656" s="193"/>
      <c r="I656" s="158">
        <f t="shared" si="29"/>
        <v>0</v>
      </c>
      <c r="J656" s="158">
        <f t="shared" si="30"/>
        <v>0</v>
      </c>
      <c r="K656" s="160">
        <f t="shared" si="31"/>
        <v>0</v>
      </c>
    </row>
    <row r="657" spans="1:11" s="109" customFormat="1">
      <c r="A657" s="155" t="s">
        <v>5</v>
      </c>
      <c r="B657" s="122">
        <f>IF(D657="","",MAX($B$12:B656)+1)</f>
        <v>448</v>
      </c>
      <c r="C657" s="93" t="s">
        <v>406</v>
      </c>
      <c r="D657" s="114" t="s">
        <v>14</v>
      </c>
      <c r="E657" s="48">
        <v>10</v>
      </c>
      <c r="F657" s="20"/>
      <c r="G657" s="158"/>
      <c r="H657" s="193"/>
      <c r="I657" s="158">
        <f t="shared" si="29"/>
        <v>0</v>
      </c>
      <c r="J657" s="158">
        <f t="shared" si="30"/>
        <v>0</v>
      </c>
      <c r="K657" s="160">
        <f t="shared" si="31"/>
        <v>0</v>
      </c>
    </row>
    <row r="658" spans="1:11" s="109" customFormat="1">
      <c r="A658" s="155" t="s">
        <v>5</v>
      </c>
      <c r="B658" s="122">
        <f>IF(D658="","",MAX($B$12:B657)+1)</f>
        <v>449</v>
      </c>
      <c r="C658" s="93" t="s">
        <v>335</v>
      </c>
      <c r="D658" s="114" t="s">
        <v>14</v>
      </c>
      <c r="E658" s="48">
        <v>10</v>
      </c>
      <c r="F658" s="20"/>
      <c r="G658" s="158"/>
      <c r="H658" s="193"/>
      <c r="I658" s="158">
        <f t="shared" si="29"/>
        <v>0</v>
      </c>
      <c r="J658" s="158">
        <f t="shared" si="30"/>
        <v>0</v>
      </c>
      <c r="K658" s="160">
        <f t="shared" si="31"/>
        <v>0</v>
      </c>
    </row>
    <row r="659" spans="1:11" s="109" customFormat="1">
      <c r="A659" s="155" t="s">
        <v>5</v>
      </c>
      <c r="B659" s="122">
        <f>IF(D659="","",MAX($B$12:B658)+1)</f>
        <v>450</v>
      </c>
      <c r="C659" s="93" t="s">
        <v>336</v>
      </c>
      <c r="D659" s="114" t="s">
        <v>14</v>
      </c>
      <c r="E659" s="48">
        <v>10</v>
      </c>
      <c r="F659" s="20"/>
      <c r="G659" s="158"/>
      <c r="H659" s="193"/>
      <c r="I659" s="158">
        <f t="shared" si="29"/>
        <v>0</v>
      </c>
      <c r="J659" s="158">
        <f t="shared" si="30"/>
        <v>0</v>
      </c>
      <c r="K659" s="160">
        <f t="shared" si="31"/>
        <v>0</v>
      </c>
    </row>
    <row r="660" spans="1:11" s="109" customFormat="1" ht="15">
      <c r="A660" s="61"/>
      <c r="B660" s="18"/>
      <c r="C660" s="90" t="s">
        <v>456</v>
      </c>
      <c r="D660" s="18"/>
      <c r="E660" s="18"/>
      <c r="F660" s="20"/>
      <c r="G660" s="134"/>
      <c r="H660" s="191"/>
      <c r="I660" s="134"/>
      <c r="J660" s="134"/>
      <c r="K660" s="139"/>
    </row>
    <row r="661" spans="1:11" s="109" customFormat="1">
      <c r="A661" s="155" t="s">
        <v>5</v>
      </c>
      <c r="B661" s="122">
        <f>IF(D661="","",MAX($B$12:B660)+1)</f>
        <v>451</v>
      </c>
      <c r="C661" s="93" t="s">
        <v>322</v>
      </c>
      <c r="D661" s="114" t="s">
        <v>14</v>
      </c>
      <c r="E661" s="48">
        <v>10</v>
      </c>
      <c r="F661" s="20"/>
      <c r="G661" s="158"/>
      <c r="H661" s="193"/>
      <c r="I661" s="158">
        <f t="shared" si="29"/>
        <v>0</v>
      </c>
      <c r="J661" s="158">
        <f t="shared" si="30"/>
        <v>0</v>
      </c>
      <c r="K661" s="160">
        <f t="shared" si="31"/>
        <v>0</v>
      </c>
    </row>
    <row r="662" spans="1:11" s="109" customFormat="1">
      <c r="A662" s="155" t="s">
        <v>5</v>
      </c>
      <c r="B662" s="122">
        <f>IF(D662="","",MAX($B$12:B661)+1)</f>
        <v>452</v>
      </c>
      <c r="C662" s="93" t="s">
        <v>332</v>
      </c>
      <c r="D662" s="114" t="s">
        <v>14</v>
      </c>
      <c r="E662" s="48">
        <v>10</v>
      </c>
      <c r="F662" s="20"/>
      <c r="G662" s="158"/>
      <c r="H662" s="193"/>
      <c r="I662" s="158">
        <f t="shared" si="29"/>
        <v>0</v>
      </c>
      <c r="J662" s="158">
        <f t="shared" si="30"/>
        <v>0</v>
      </c>
      <c r="K662" s="160">
        <f t="shared" si="31"/>
        <v>0</v>
      </c>
    </row>
    <row r="663" spans="1:11" s="109" customFormat="1">
      <c r="A663" s="155" t="s">
        <v>5</v>
      </c>
      <c r="B663" s="122">
        <f>IF(D663="","",MAX($B$12:B662)+1)</f>
        <v>453</v>
      </c>
      <c r="C663" s="93" t="s">
        <v>326</v>
      </c>
      <c r="D663" s="114" t="s">
        <v>14</v>
      </c>
      <c r="E663" s="48">
        <v>10</v>
      </c>
      <c r="F663" s="20"/>
      <c r="G663" s="158"/>
      <c r="H663" s="193"/>
      <c r="I663" s="158">
        <f t="shared" si="29"/>
        <v>0</v>
      </c>
      <c r="J663" s="158">
        <f t="shared" si="30"/>
        <v>0</v>
      </c>
      <c r="K663" s="160">
        <f t="shared" si="31"/>
        <v>0</v>
      </c>
    </row>
    <row r="664" spans="1:11" s="109" customFormat="1">
      <c r="A664" s="155" t="s">
        <v>5</v>
      </c>
      <c r="B664" s="122">
        <f>IF(D664="","",MAX($B$12:B663)+1)</f>
        <v>454</v>
      </c>
      <c r="C664" s="93" t="s">
        <v>333</v>
      </c>
      <c r="D664" s="114" t="s">
        <v>14</v>
      </c>
      <c r="E664" s="48">
        <v>10</v>
      </c>
      <c r="F664" s="20"/>
      <c r="G664" s="158"/>
      <c r="H664" s="193"/>
      <c r="I664" s="158">
        <f t="shared" ref="I664:I727" si="32">G664+(G664*H664)</f>
        <v>0</v>
      </c>
      <c r="J664" s="158">
        <f t="shared" ref="J664:J727" si="33">G664*E664</f>
        <v>0</v>
      </c>
      <c r="K664" s="160">
        <f t="shared" ref="K664:K727" si="34">I664*E664</f>
        <v>0</v>
      </c>
    </row>
    <row r="665" spans="1:11" s="109" customFormat="1">
      <c r="A665" s="155" t="s">
        <v>5</v>
      </c>
      <c r="B665" s="122">
        <f>IF(D665="","",MAX($B$12:B664)+1)</f>
        <v>455</v>
      </c>
      <c r="C665" s="93" t="s">
        <v>406</v>
      </c>
      <c r="D665" s="114" t="s">
        <v>14</v>
      </c>
      <c r="E665" s="48">
        <v>10</v>
      </c>
      <c r="F665" s="20"/>
      <c r="G665" s="158"/>
      <c r="H665" s="193"/>
      <c r="I665" s="158">
        <f t="shared" si="32"/>
        <v>0</v>
      </c>
      <c r="J665" s="158">
        <f t="shared" si="33"/>
        <v>0</v>
      </c>
      <c r="K665" s="160">
        <f t="shared" si="34"/>
        <v>0</v>
      </c>
    </row>
    <row r="666" spans="1:11" s="109" customFormat="1">
      <c r="A666" s="155" t="s">
        <v>5</v>
      </c>
      <c r="B666" s="122">
        <f>IF(D666="","",MAX($B$12:B665)+1)</f>
        <v>456</v>
      </c>
      <c r="C666" s="93" t="s">
        <v>335</v>
      </c>
      <c r="D666" s="114" t="s">
        <v>14</v>
      </c>
      <c r="E666" s="48">
        <v>10</v>
      </c>
      <c r="F666" s="20"/>
      <c r="G666" s="158"/>
      <c r="H666" s="193"/>
      <c r="I666" s="158">
        <f t="shared" si="32"/>
        <v>0</v>
      </c>
      <c r="J666" s="158">
        <f t="shared" si="33"/>
        <v>0</v>
      </c>
      <c r="K666" s="160">
        <f t="shared" si="34"/>
        <v>0</v>
      </c>
    </row>
    <row r="667" spans="1:11" s="109" customFormat="1">
      <c r="A667" s="155" t="s">
        <v>5</v>
      </c>
      <c r="B667" s="122">
        <f>IF(D667="","",MAX($B$12:B666)+1)</f>
        <v>457</v>
      </c>
      <c r="C667" s="93" t="s">
        <v>336</v>
      </c>
      <c r="D667" s="114" t="s">
        <v>14</v>
      </c>
      <c r="E667" s="48">
        <v>10</v>
      </c>
      <c r="F667" s="20"/>
      <c r="G667" s="158"/>
      <c r="H667" s="193"/>
      <c r="I667" s="158">
        <f t="shared" si="32"/>
        <v>0</v>
      </c>
      <c r="J667" s="158">
        <f t="shared" si="33"/>
        <v>0</v>
      </c>
      <c r="K667" s="160">
        <f t="shared" si="34"/>
        <v>0</v>
      </c>
    </row>
    <row r="668" spans="1:11" s="109" customFormat="1" ht="15">
      <c r="A668" s="61"/>
      <c r="B668" s="18"/>
      <c r="C668" s="79" t="s">
        <v>457</v>
      </c>
      <c r="D668" s="18"/>
      <c r="E668" s="18"/>
      <c r="F668" s="20"/>
      <c r="G668" s="134"/>
      <c r="H668" s="191"/>
      <c r="I668" s="134"/>
      <c r="J668" s="134"/>
      <c r="K668" s="139"/>
    </row>
    <row r="669" spans="1:11" s="109" customFormat="1" ht="15">
      <c r="A669" s="61"/>
      <c r="B669" s="18"/>
      <c r="C669" s="80" t="s">
        <v>458</v>
      </c>
      <c r="D669" s="18"/>
      <c r="E669" s="18"/>
      <c r="F669" s="20"/>
      <c r="G669" s="134"/>
      <c r="H669" s="191"/>
      <c r="I669" s="134"/>
      <c r="J669" s="134"/>
      <c r="K669" s="139"/>
    </row>
    <row r="670" spans="1:11" s="109" customFormat="1" ht="157.5">
      <c r="A670" s="61"/>
      <c r="B670" s="18"/>
      <c r="C670" s="91" t="s">
        <v>459</v>
      </c>
      <c r="D670" s="18"/>
      <c r="E670" s="18"/>
      <c r="F670" s="20"/>
      <c r="G670" s="134"/>
      <c r="H670" s="191"/>
      <c r="I670" s="134"/>
      <c r="J670" s="134"/>
      <c r="K670" s="139"/>
    </row>
    <row r="671" spans="1:11" s="109" customFormat="1">
      <c r="A671" s="155" t="s">
        <v>5</v>
      </c>
      <c r="B671" s="122">
        <f>IF(D671="","",MAX($B$12:B670)+1)</f>
        <v>458</v>
      </c>
      <c r="C671" s="93" t="s">
        <v>460</v>
      </c>
      <c r="D671" s="114" t="s">
        <v>14</v>
      </c>
      <c r="E671" s="48">
        <v>1</v>
      </c>
      <c r="F671" s="20"/>
      <c r="G671" s="158"/>
      <c r="H671" s="193"/>
      <c r="I671" s="158">
        <f t="shared" si="32"/>
        <v>0</v>
      </c>
      <c r="J671" s="158">
        <f t="shared" si="33"/>
        <v>0</v>
      </c>
      <c r="K671" s="160">
        <f t="shared" si="34"/>
        <v>0</v>
      </c>
    </row>
    <row r="672" spans="1:11" s="109" customFormat="1">
      <c r="A672" s="155" t="s">
        <v>5</v>
      </c>
      <c r="B672" s="122">
        <f>IF(D672="","",MAX($B$12:B671)+1)</f>
        <v>459</v>
      </c>
      <c r="C672" s="93" t="s">
        <v>461</v>
      </c>
      <c r="D672" s="114" t="s">
        <v>14</v>
      </c>
      <c r="E672" s="48">
        <v>1</v>
      </c>
      <c r="F672" s="20"/>
      <c r="G672" s="158"/>
      <c r="H672" s="193"/>
      <c r="I672" s="158">
        <f t="shared" si="32"/>
        <v>0</v>
      </c>
      <c r="J672" s="158">
        <f t="shared" si="33"/>
        <v>0</v>
      </c>
      <c r="K672" s="160">
        <f t="shared" si="34"/>
        <v>0</v>
      </c>
    </row>
    <row r="673" spans="1:11" s="109" customFormat="1" ht="200.25">
      <c r="A673" s="61"/>
      <c r="B673" s="18"/>
      <c r="C673" s="91" t="s">
        <v>462</v>
      </c>
      <c r="D673" s="18"/>
      <c r="E673" s="18"/>
      <c r="F673" s="20"/>
      <c r="G673" s="134"/>
      <c r="H673" s="191"/>
      <c r="I673" s="134"/>
      <c r="J673" s="134"/>
      <c r="K673" s="139"/>
    </row>
    <row r="674" spans="1:11" s="109" customFormat="1">
      <c r="A674" s="155" t="s">
        <v>5</v>
      </c>
      <c r="B674" s="122">
        <f>IF(D674="","",MAX($B$12:B673)+1)</f>
        <v>460</v>
      </c>
      <c r="C674" s="93" t="s">
        <v>463</v>
      </c>
      <c r="D674" s="114" t="s">
        <v>14</v>
      </c>
      <c r="E674" s="48">
        <v>1</v>
      </c>
      <c r="F674" s="20"/>
      <c r="G674" s="158"/>
      <c r="H674" s="193"/>
      <c r="I674" s="158">
        <f t="shared" si="32"/>
        <v>0</v>
      </c>
      <c r="J674" s="158">
        <f t="shared" si="33"/>
        <v>0</v>
      </c>
      <c r="K674" s="160">
        <f t="shared" si="34"/>
        <v>0</v>
      </c>
    </row>
    <row r="675" spans="1:11" s="109" customFormat="1">
      <c r="A675" s="155" t="s">
        <v>5</v>
      </c>
      <c r="B675" s="122">
        <f>IF(D675="","",MAX($B$12:B674)+1)</f>
        <v>461</v>
      </c>
      <c r="C675" s="93" t="s">
        <v>464</v>
      </c>
      <c r="D675" s="114" t="s">
        <v>14</v>
      </c>
      <c r="E675" s="48">
        <v>1</v>
      </c>
      <c r="F675" s="20"/>
      <c r="G675" s="158"/>
      <c r="H675" s="193"/>
      <c r="I675" s="158">
        <f t="shared" si="32"/>
        <v>0</v>
      </c>
      <c r="J675" s="158">
        <f t="shared" si="33"/>
        <v>0</v>
      </c>
      <c r="K675" s="160">
        <f t="shared" si="34"/>
        <v>0</v>
      </c>
    </row>
    <row r="676" spans="1:11" s="109" customFormat="1">
      <c r="A676" s="155" t="s">
        <v>5</v>
      </c>
      <c r="B676" s="122">
        <f>IF(D676="","",MAX($B$12:B675)+1)</f>
        <v>462</v>
      </c>
      <c r="C676" s="92" t="s">
        <v>465</v>
      </c>
      <c r="D676" s="114" t="s">
        <v>14</v>
      </c>
      <c r="E676" s="48">
        <v>1</v>
      </c>
      <c r="F676" s="20"/>
      <c r="G676" s="158"/>
      <c r="H676" s="193"/>
      <c r="I676" s="158">
        <f t="shared" si="32"/>
        <v>0</v>
      </c>
      <c r="J676" s="158">
        <f t="shared" si="33"/>
        <v>0</v>
      </c>
      <c r="K676" s="160">
        <f t="shared" si="34"/>
        <v>0</v>
      </c>
    </row>
    <row r="677" spans="1:11" s="109" customFormat="1">
      <c r="A677" s="155" t="s">
        <v>5</v>
      </c>
      <c r="B677" s="122">
        <f>IF(D677="","",MAX($B$12:B676)+1)</f>
        <v>463</v>
      </c>
      <c r="C677" s="92" t="s">
        <v>466</v>
      </c>
      <c r="D677" s="114" t="s">
        <v>14</v>
      </c>
      <c r="E677" s="48">
        <v>1</v>
      </c>
      <c r="F677" s="20"/>
      <c r="G677" s="158"/>
      <c r="H677" s="193"/>
      <c r="I677" s="158">
        <f t="shared" si="32"/>
        <v>0</v>
      </c>
      <c r="J677" s="158">
        <f t="shared" si="33"/>
        <v>0</v>
      </c>
      <c r="K677" s="160">
        <f t="shared" si="34"/>
        <v>0</v>
      </c>
    </row>
    <row r="678" spans="1:11" s="109" customFormat="1">
      <c r="A678" s="155" t="s">
        <v>5</v>
      </c>
      <c r="B678" s="122">
        <f>IF(D678="","",MAX($B$12:B677)+1)</f>
        <v>464</v>
      </c>
      <c r="C678" s="92" t="s">
        <v>467</v>
      </c>
      <c r="D678" s="114" t="s">
        <v>14</v>
      </c>
      <c r="E678" s="48">
        <v>1</v>
      </c>
      <c r="F678" s="20"/>
      <c r="G678" s="158"/>
      <c r="H678" s="193"/>
      <c r="I678" s="158">
        <f t="shared" si="32"/>
        <v>0</v>
      </c>
      <c r="J678" s="158">
        <f t="shared" si="33"/>
        <v>0</v>
      </c>
      <c r="K678" s="160">
        <f t="shared" si="34"/>
        <v>0</v>
      </c>
    </row>
    <row r="679" spans="1:11" s="109" customFormat="1">
      <c r="A679" s="155" t="s">
        <v>5</v>
      </c>
      <c r="B679" s="122">
        <f>IF(D679="","",MAX($B$12:B678)+1)</f>
        <v>465</v>
      </c>
      <c r="C679" s="92" t="s">
        <v>468</v>
      </c>
      <c r="D679" s="114" t="s">
        <v>14</v>
      </c>
      <c r="E679" s="48">
        <v>1</v>
      </c>
      <c r="F679" s="20"/>
      <c r="G679" s="158"/>
      <c r="H679" s="193"/>
      <c r="I679" s="158">
        <f t="shared" si="32"/>
        <v>0</v>
      </c>
      <c r="J679" s="158">
        <f t="shared" si="33"/>
        <v>0</v>
      </c>
      <c r="K679" s="160">
        <f t="shared" si="34"/>
        <v>0</v>
      </c>
    </row>
    <row r="680" spans="1:11" s="109" customFormat="1" ht="30">
      <c r="A680" s="61"/>
      <c r="B680" s="18"/>
      <c r="C680" s="91" t="s">
        <v>469</v>
      </c>
      <c r="D680" s="18"/>
      <c r="E680" s="18"/>
      <c r="F680" s="20"/>
      <c r="G680" s="134"/>
      <c r="H680" s="191"/>
      <c r="I680" s="134"/>
      <c r="J680" s="134"/>
      <c r="K680" s="139"/>
    </row>
    <row r="681" spans="1:11" s="109" customFormat="1">
      <c r="A681" s="155" t="s">
        <v>5</v>
      </c>
      <c r="B681" s="122">
        <f>IF(D681="","",MAX($B$12:B680)+1)</f>
        <v>466</v>
      </c>
      <c r="C681" s="92" t="s">
        <v>470</v>
      </c>
      <c r="D681" s="114" t="s">
        <v>14</v>
      </c>
      <c r="E681" s="48">
        <v>1</v>
      </c>
      <c r="F681" s="20"/>
      <c r="G681" s="158"/>
      <c r="H681" s="193"/>
      <c r="I681" s="158">
        <f t="shared" si="32"/>
        <v>0</v>
      </c>
      <c r="J681" s="158">
        <f t="shared" si="33"/>
        <v>0</v>
      </c>
      <c r="K681" s="160">
        <f t="shared" si="34"/>
        <v>0</v>
      </c>
    </row>
    <row r="682" spans="1:11" s="109" customFormat="1">
      <c r="A682" s="155" t="s">
        <v>5</v>
      </c>
      <c r="B682" s="122">
        <f>IF(D682="","",MAX($B$12:B681)+1)</f>
        <v>467</v>
      </c>
      <c r="C682" s="92" t="s">
        <v>471</v>
      </c>
      <c r="D682" s="114" t="s">
        <v>14</v>
      </c>
      <c r="E682" s="48">
        <v>1</v>
      </c>
      <c r="F682" s="20"/>
      <c r="G682" s="158"/>
      <c r="H682" s="193"/>
      <c r="I682" s="158">
        <f t="shared" si="32"/>
        <v>0</v>
      </c>
      <c r="J682" s="158">
        <f t="shared" si="33"/>
        <v>0</v>
      </c>
      <c r="K682" s="160">
        <f t="shared" si="34"/>
        <v>0</v>
      </c>
    </row>
    <row r="683" spans="1:11" s="109" customFormat="1">
      <c r="A683" s="155" t="s">
        <v>5</v>
      </c>
      <c r="B683" s="122">
        <f>IF(D683="","",MAX($B$12:B682)+1)</f>
        <v>468</v>
      </c>
      <c r="C683" s="92" t="s">
        <v>472</v>
      </c>
      <c r="D683" s="114" t="s">
        <v>473</v>
      </c>
      <c r="E683" s="48">
        <v>1</v>
      </c>
      <c r="F683" s="159"/>
      <c r="G683" s="134"/>
      <c r="H683" s="192"/>
      <c r="I683" s="134"/>
      <c r="J683" s="134"/>
      <c r="K683" s="139"/>
    </row>
    <row r="684" spans="1:11" s="109" customFormat="1" ht="15">
      <c r="A684" s="61"/>
      <c r="B684" s="18"/>
      <c r="C684" s="80" t="s">
        <v>474</v>
      </c>
      <c r="D684" s="18"/>
      <c r="E684" s="18"/>
      <c r="F684" s="20"/>
      <c r="G684" s="134"/>
      <c r="H684" s="191"/>
      <c r="I684" s="134"/>
      <c r="J684" s="134"/>
      <c r="K684" s="139"/>
    </row>
    <row r="685" spans="1:11" s="109" customFormat="1">
      <c r="A685" s="155" t="s">
        <v>5</v>
      </c>
      <c r="B685" s="122">
        <f>IF(D685="","",MAX($B$12:B684)+1)</f>
        <v>469</v>
      </c>
      <c r="C685" s="92" t="s">
        <v>475</v>
      </c>
      <c r="D685" s="114" t="s">
        <v>99</v>
      </c>
      <c r="E685" s="48">
        <v>10</v>
      </c>
      <c r="F685" s="20"/>
      <c r="G685" s="158"/>
      <c r="H685" s="193"/>
      <c r="I685" s="158">
        <f t="shared" si="32"/>
        <v>0</v>
      </c>
      <c r="J685" s="158">
        <f t="shared" si="33"/>
        <v>0</v>
      </c>
      <c r="K685" s="160">
        <f t="shared" si="34"/>
        <v>0</v>
      </c>
    </row>
    <row r="686" spans="1:11" s="109" customFormat="1">
      <c r="A686" s="155" t="s">
        <v>5</v>
      </c>
      <c r="B686" s="122">
        <f>IF(D686="","",MAX($B$12:B685)+1)</f>
        <v>470</v>
      </c>
      <c r="C686" s="92" t="s">
        <v>476</v>
      </c>
      <c r="D686" s="114" t="s">
        <v>99</v>
      </c>
      <c r="E686" s="48">
        <v>10</v>
      </c>
      <c r="F686" s="20"/>
      <c r="G686" s="158"/>
      <c r="H686" s="193"/>
      <c r="I686" s="158">
        <f t="shared" si="32"/>
        <v>0</v>
      </c>
      <c r="J686" s="158">
        <f t="shared" si="33"/>
        <v>0</v>
      </c>
      <c r="K686" s="160">
        <f t="shared" si="34"/>
        <v>0</v>
      </c>
    </row>
    <row r="687" spans="1:11" s="109" customFormat="1" ht="15">
      <c r="A687" s="61"/>
      <c r="B687" s="18"/>
      <c r="C687" s="80" t="s">
        <v>477</v>
      </c>
      <c r="D687" s="18"/>
      <c r="E687" s="18"/>
      <c r="F687" s="20"/>
      <c r="G687" s="134"/>
      <c r="H687" s="191"/>
      <c r="I687" s="134"/>
      <c r="J687" s="134"/>
      <c r="K687" s="139"/>
    </row>
    <row r="688" spans="1:11" s="109" customFormat="1" ht="15">
      <c r="A688" s="61"/>
      <c r="B688" s="18"/>
      <c r="C688" s="91" t="s">
        <v>478</v>
      </c>
      <c r="D688" s="18"/>
      <c r="E688" s="18"/>
      <c r="F688" s="20"/>
      <c r="G688" s="134"/>
      <c r="H688" s="191"/>
      <c r="I688" s="134"/>
      <c r="J688" s="134"/>
      <c r="K688" s="139"/>
    </row>
    <row r="689" spans="1:11" s="109" customFormat="1" ht="28.5">
      <c r="A689" s="155" t="s">
        <v>5</v>
      </c>
      <c r="B689" s="122">
        <f>IF(D689="","",MAX($B$12:B688)+1)</f>
        <v>471</v>
      </c>
      <c r="C689" s="92" t="s">
        <v>479</v>
      </c>
      <c r="D689" s="118" t="s">
        <v>14</v>
      </c>
      <c r="E689" s="48">
        <v>15</v>
      </c>
      <c r="F689" s="20"/>
      <c r="G689" s="158"/>
      <c r="H689" s="193"/>
      <c r="I689" s="158">
        <f t="shared" si="32"/>
        <v>0</v>
      </c>
      <c r="J689" s="158">
        <f t="shared" si="33"/>
        <v>0</v>
      </c>
      <c r="K689" s="160">
        <f t="shared" si="34"/>
        <v>0</v>
      </c>
    </row>
    <row r="690" spans="1:11" s="109" customFormat="1" ht="15">
      <c r="A690" s="61"/>
      <c r="B690" s="18"/>
      <c r="C690" s="91" t="s">
        <v>480</v>
      </c>
      <c r="D690" s="18"/>
      <c r="E690" s="18"/>
      <c r="F690" s="20"/>
      <c r="G690" s="134"/>
      <c r="H690" s="191"/>
      <c r="I690" s="134"/>
      <c r="J690" s="134"/>
      <c r="K690" s="139"/>
    </row>
    <row r="691" spans="1:11" s="109" customFormat="1">
      <c r="A691" s="155" t="s">
        <v>5</v>
      </c>
      <c r="B691" s="122">
        <f>IF(D691="","",MAX($B$12:B690)+1)</f>
        <v>472</v>
      </c>
      <c r="C691" s="92" t="s">
        <v>481</v>
      </c>
      <c r="D691" s="114" t="s">
        <v>14</v>
      </c>
      <c r="E691" s="48">
        <v>3</v>
      </c>
      <c r="F691" s="20"/>
      <c r="G691" s="158"/>
      <c r="H691" s="193"/>
      <c r="I691" s="158">
        <f t="shared" si="32"/>
        <v>0</v>
      </c>
      <c r="J691" s="158">
        <f t="shared" si="33"/>
        <v>0</v>
      </c>
      <c r="K691" s="160">
        <f t="shared" si="34"/>
        <v>0</v>
      </c>
    </row>
    <row r="692" spans="1:11" s="109" customFormat="1" ht="28.5">
      <c r="A692" s="155" t="s">
        <v>5</v>
      </c>
      <c r="B692" s="122">
        <f>IF(D692="","",MAX($B$12:B691)+1)</f>
        <v>473</v>
      </c>
      <c r="C692" s="92" t="s">
        <v>482</v>
      </c>
      <c r="D692" s="114" t="s">
        <v>14</v>
      </c>
      <c r="E692" s="48">
        <v>3</v>
      </c>
      <c r="F692" s="20"/>
      <c r="G692" s="158"/>
      <c r="H692" s="193"/>
      <c r="I692" s="158">
        <f t="shared" si="32"/>
        <v>0</v>
      </c>
      <c r="J692" s="158">
        <f t="shared" si="33"/>
        <v>0</v>
      </c>
      <c r="K692" s="160">
        <f t="shared" si="34"/>
        <v>0</v>
      </c>
    </row>
    <row r="693" spans="1:11" s="109" customFormat="1" ht="15">
      <c r="A693" s="61"/>
      <c r="B693" s="18"/>
      <c r="C693" s="80" t="s">
        <v>483</v>
      </c>
      <c r="D693" s="18"/>
      <c r="E693" s="18"/>
      <c r="F693" s="20"/>
      <c r="G693" s="134"/>
      <c r="H693" s="191"/>
      <c r="I693" s="134"/>
      <c r="J693" s="134"/>
      <c r="K693" s="139"/>
    </row>
    <row r="694" spans="1:11" s="109" customFormat="1" ht="28.5">
      <c r="A694" s="61"/>
      <c r="B694" s="18"/>
      <c r="C694" s="92" t="s">
        <v>484</v>
      </c>
      <c r="D694" s="18"/>
      <c r="E694" s="18"/>
      <c r="F694" s="20"/>
      <c r="G694" s="134"/>
      <c r="H694" s="191"/>
      <c r="I694" s="134"/>
      <c r="J694" s="134"/>
      <c r="K694" s="139"/>
    </row>
    <row r="695" spans="1:11" s="109" customFormat="1">
      <c r="A695" s="155" t="s">
        <v>5</v>
      </c>
      <c r="B695" s="122">
        <f>IF(D695="","",MAX($B$12:B694)+1)</f>
        <v>474</v>
      </c>
      <c r="C695" s="97" t="s">
        <v>485</v>
      </c>
      <c r="D695" s="114" t="s">
        <v>14</v>
      </c>
      <c r="E695" s="48">
        <v>10</v>
      </c>
      <c r="F695" s="20"/>
      <c r="G695" s="158"/>
      <c r="H695" s="193"/>
      <c r="I695" s="158">
        <f t="shared" si="32"/>
        <v>0</v>
      </c>
      <c r="J695" s="158">
        <f t="shared" si="33"/>
        <v>0</v>
      </c>
      <c r="K695" s="160">
        <f t="shared" si="34"/>
        <v>0</v>
      </c>
    </row>
    <row r="696" spans="1:11" s="109" customFormat="1">
      <c r="A696" s="155" t="s">
        <v>5</v>
      </c>
      <c r="B696" s="122">
        <f>IF(D696="","",MAX($B$12:B695)+1)</f>
        <v>475</v>
      </c>
      <c r="C696" s="92" t="s">
        <v>486</v>
      </c>
      <c r="D696" s="114" t="s">
        <v>14</v>
      </c>
      <c r="E696" s="48">
        <v>10</v>
      </c>
      <c r="F696" s="20"/>
      <c r="G696" s="158"/>
      <c r="H696" s="193"/>
      <c r="I696" s="158">
        <f t="shared" si="32"/>
        <v>0</v>
      </c>
      <c r="J696" s="158">
        <f t="shared" si="33"/>
        <v>0</v>
      </c>
      <c r="K696" s="160">
        <f t="shared" si="34"/>
        <v>0</v>
      </c>
    </row>
    <row r="697" spans="1:11" s="109" customFormat="1">
      <c r="A697" s="155" t="s">
        <v>5</v>
      </c>
      <c r="B697" s="122">
        <f>IF(D697="","",MAX($B$12:B696)+1)</f>
        <v>476</v>
      </c>
      <c r="C697" s="92" t="s">
        <v>487</v>
      </c>
      <c r="D697" s="114" t="s">
        <v>14</v>
      </c>
      <c r="E697" s="48">
        <v>10</v>
      </c>
      <c r="F697" s="20"/>
      <c r="G697" s="158"/>
      <c r="H697" s="193"/>
      <c r="I697" s="158">
        <f t="shared" si="32"/>
        <v>0</v>
      </c>
      <c r="J697" s="158">
        <f t="shared" si="33"/>
        <v>0</v>
      </c>
      <c r="K697" s="160">
        <f t="shared" si="34"/>
        <v>0</v>
      </c>
    </row>
    <row r="698" spans="1:11" s="109" customFormat="1">
      <c r="A698" s="155" t="s">
        <v>5</v>
      </c>
      <c r="B698" s="122">
        <f>IF(D698="","",MAX($B$12:B697)+1)</f>
        <v>477</v>
      </c>
      <c r="C698" s="92" t="s">
        <v>488</v>
      </c>
      <c r="D698" s="114" t="s">
        <v>14</v>
      </c>
      <c r="E698" s="48">
        <v>10</v>
      </c>
      <c r="F698" s="20"/>
      <c r="G698" s="158"/>
      <c r="H698" s="193"/>
      <c r="I698" s="158">
        <f t="shared" si="32"/>
        <v>0</v>
      </c>
      <c r="J698" s="158">
        <f t="shared" si="33"/>
        <v>0</v>
      </c>
      <c r="K698" s="160">
        <f t="shared" si="34"/>
        <v>0</v>
      </c>
    </row>
    <row r="699" spans="1:11" s="109" customFormat="1" ht="15">
      <c r="A699" s="61"/>
      <c r="B699" s="18"/>
      <c r="C699" s="80" t="s">
        <v>489</v>
      </c>
      <c r="D699" s="18"/>
      <c r="E699" s="18"/>
      <c r="F699" s="20"/>
      <c r="G699" s="134"/>
      <c r="H699" s="191"/>
      <c r="I699" s="134"/>
      <c r="J699" s="134"/>
      <c r="K699" s="139"/>
    </row>
    <row r="700" spans="1:11" s="109" customFormat="1" ht="42.75">
      <c r="A700" s="155" t="s">
        <v>5</v>
      </c>
      <c r="B700" s="122">
        <f>IF(D700="","",MAX($B$12:B699)+1)</f>
        <v>478</v>
      </c>
      <c r="C700" s="92" t="s">
        <v>490</v>
      </c>
      <c r="D700" s="114" t="s">
        <v>14</v>
      </c>
      <c r="E700" s="48">
        <v>3</v>
      </c>
      <c r="F700" s="20"/>
      <c r="G700" s="158"/>
      <c r="H700" s="193"/>
      <c r="I700" s="158">
        <f t="shared" si="32"/>
        <v>0</v>
      </c>
      <c r="J700" s="158">
        <f t="shared" si="33"/>
        <v>0</v>
      </c>
      <c r="K700" s="160">
        <f t="shared" si="34"/>
        <v>0</v>
      </c>
    </row>
    <row r="701" spans="1:11" s="109" customFormat="1" ht="15">
      <c r="A701" s="61"/>
      <c r="B701" s="18"/>
      <c r="C701" s="80" t="s">
        <v>491</v>
      </c>
      <c r="D701" s="18"/>
      <c r="E701" s="18"/>
      <c r="F701" s="20"/>
      <c r="G701" s="134"/>
      <c r="H701" s="191"/>
      <c r="I701" s="134"/>
      <c r="J701" s="134"/>
      <c r="K701" s="139"/>
    </row>
    <row r="702" spans="1:11" s="109" customFormat="1" ht="42.75">
      <c r="A702" s="155" t="s">
        <v>5</v>
      </c>
      <c r="B702" s="122">
        <f>IF(D702="","",MAX($B$12:B701)+1)</f>
        <v>479</v>
      </c>
      <c r="C702" s="92" t="s">
        <v>492</v>
      </c>
      <c r="D702" s="114" t="s">
        <v>14</v>
      </c>
      <c r="E702" s="48">
        <v>3</v>
      </c>
      <c r="F702" s="20"/>
      <c r="G702" s="158"/>
      <c r="H702" s="193"/>
      <c r="I702" s="158">
        <f t="shared" si="32"/>
        <v>0</v>
      </c>
      <c r="J702" s="158">
        <f t="shared" si="33"/>
        <v>0</v>
      </c>
      <c r="K702" s="160">
        <f t="shared" si="34"/>
        <v>0</v>
      </c>
    </row>
    <row r="703" spans="1:11" s="109" customFormat="1" ht="15">
      <c r="A703" s="61"/>
      <c r="B703" s="18"/>
      <c r="C703" s="91" t="s">
        <v>493</v>
      </c>
      <c r="D703" s="18"/>
      <c r="E703" s="18"/>
      <c r="F703" s="20"/>
      <c r="G703" s="134"/>
      <c r="H703" s="191"/>
      <c r="I703" s="134"/>
      <c r="J703" s="134"/>
      <c r="K703" s="139"/>
    </row>
    <row r="704" spans="1:11" s="109" customFormat="1">
      <c r="A704" s="155" t="s">
        <v>5</v>
      </c>
      <c r="B704" s="122">
        <f>IF(D704="","",MAX($B$12:B703)+1)</f>
        <v>480</v>
      </c>
      <c r="C704" s="92" t="s">
        <v>332</v>
      </c>
      <c r="D704" s="114" t="s">
        <v>14</v>
      </c>
      <c r="E704" s="48">
        <v>3</v>
      </c>
      <c r="F704" s="20"/>
      <c r="G704" s="158"/>
      <c r="H704" s="193"/>
      <c r="I704" s="158">
        <f t="shared" si="32"/>
        <v>0</v>
      </c>
      <c r="J704" s="158">
        <f t="shared" si="33"/>
        <v>0</v>
      </c>
      <c r="K704" s="160">
        <f t="shared" si="34"/>
        <v>0</v>
      </c>
    </row>
    <row r="705" spans="1:11" s="109" customFormat="1">
      <c r="A705" s="155" t="s">
        <v>5</v>
      </c>
      <c r="B705" s="122">
        <f>IF(D705="","",MAX($B$12:B704)+1)</f>
        <v>481</v>
      </c>
      <c r="C705" s="94" t="s">
        <v>326</v>
      </c>
      <c r="D705" s="115" t="s">
        <v>14</v>
      </c>
      <c r="E705" s="48">
        <v>3</v>
      </c>
      <c r="F705" s="20"/>
      <c r="G705" s="158"/>
      <c r="H705" s="193"/>
      <c r="I705" s="158">
        <f t="shared" si="32"/>
        <v>0</v>
      </c>
      <c r="J705" s="158">
        <f t="shared" si="33"/>
        <v>0</v>
      </c>
      <c r="K705" s="160">
        <f t="shared" si="34"/>
        <v>0</v>
      </c>
    </row>
    <row r="706" spans="1:11" s="109" customFormat="1">
      <c r="A706" s="155" t="s">
        <v>5</v>
      </c>
      <c r="B706" s="122">
        <f>IF(D706="","",MAX($B$12:B705)+1)</f>
        <v>482</v>
      </c>
      <c r="C706" s="94" t="s">
        <v>333</v>
      </c>
      <c r="D706" s="115" t="s">
        <v>14</v>
      </c>
      <c r="E706" s="48">
        <v>3</v>
      </c>
      <c r="F706" s="20"/>
      <c r="G706" s="158"/>
      <c r="H706" s="193"/>
      <c r="I706" s="158">
        <f t="shared" si="32"/>
        <v>0</v>
      </c>
      <c r="J706" s="158">
        <f t="shared" si="33"/>
        <v>0</v>
      </c>
      <c r="K706" s="160">
        <f t="shared" si="34"/>
        <v>0</v>
      </c>
    </row>
    <row r="707" spans="1:11" s="109" customFormat="1">
      <c r="A707" s="155" t="s">
        <v>5</v>
      </c>
      <c r="B707" s="122">
        <f>IF(D707="","",MAX($B$12:B706)+1)</f>
        <v>483</v>
      </c>
      <c r="C707" s="94" t="s">
        <v>406</v>
      </c>
      <c r="D707" s="115" t="s">
        <v>14</v>
      </c>
      <c r="E707" s="48">
        <v>3</v>
      </c>
      <c r="F707" s="20"/>
      <c r="G707" s="158"/>
      <c r="H707" s="193"/>
      <c r="I707" s="158">
        <f t="shared" si="32"/>
        <v>0</v>
      </c>
      <c r="J707" s="158">
        <f t="shared" si="33"/>
        <v>0</v>
      </c>
      <c r="K707" s="160">
        <f t="shared" si="34"/>
        <v>0</v>
      </c>
    </row>
    <row r="708" spans="1:11" s="109" customFormat="1">
      <c r="A708" s="155" t="s">
        <v>5</v>
      </c>
      <c r="B708" s="122">
        <f>IF(D708="","",MAX($B$12:B707)+1)</f>
        <v>484</v>
      </c>
      <c r="C708" s="94" t="s">
        <v>335</v>
      </c>
      <c r="D708" s="115" t="s">
        <v>14</v>
      </c>
      <c r="E708" s="48">
        <v>3</v>
      </c>
      <c r="F708" s="20"/>
      <c r="G708" s="158"/>
      <c r="H708" s="193"/>
      <c r="I708" s="158">
        <f t="shared" si="32"/>
        <v>0</v>
      </c>
      <c r="J708" s="158">
        <f t="shared" si="33"/>
        <v>0</v>
      </c>
      <c r="K708" s="160">
        <f t="shared" si="34"/>
        <v>0</v>
      </c>
    </row>
    <row r="709" spans="1:11" s="109" customFormat="1">
      <c r="A709" s="155" t="s">
        <v>5</v>
      </c>
      <c r="B709" s="122">
        <f>IF(D709="","",MAX($B$12:B708)+1)</f>
        <v>485</v>
      </c>
      <c r="C709" s="94" t="s">
        <v>336</v>
      </c>
      <c r="D709" s="115" t="s">
        <v>14</v>
      </c>
      <c r="E709" s="48">
        <v>3</v>
      </c>
      <c r="F709" s="20"/>
      <c r="G709" s="158"/>
      <c r="H709" s="193"/>
      <c r="I709" s="158">
        <f t="shared" si="32"/>
        <v>0</v>
      </c>
      <c r="J709" s="158">
        <f t="shared" si="33"/>
        <v>0</v>
      </c>
      <c r="K709" s="160">
        <f t="shared" si="34"/>
        <v>0</v>
      </c>
    </row>
    <row r="710" spans="1:11" s="109" customFormat="1" ht="15">
      <c r="A710" s="61"/>
      <c r="B710" s="18"/>
      <c r="C710" s="96" t="s">
        <v>494</v>
      </c>
      <c r="D710" s="18"/>
      <c r="E710" s="18"/>
      <c r="F710" s="20"/>
      <c r="G710" s="134"/>
      <c r="H710" s="191"/>
      <c r="I710" s="134"/>
      <c r="J710" s="134"/>
      <c r="K710" s="139"/>
    </row>
    <row r="711" spans="1:11" s="109" customFormat="1" ht="42.75">
      <c r="A711" s="61"/>
      <c r="B711" s="18"/>
      <c r="C711" s="94" t="s">
        <v>495</v>
      </c>
      <c r="D711" s="18"/>
      <c r="E711" s="18"/>
      <c r="F711" s="20"/>
      <c r="G711" s="134"/>
      <c r="H711" s="191"/>
      <c r="I711" s="134"/>
      <c r="J711" s="134"/>
      <c r="K711" s="139"/>
    </row>
    <row r="712" spans="1:11" s="109" customFormat="1">
      <c r="A712" s="155" t="s">
        <v>5</v>
      </c>
      <c r="B712" s="122">
        <f>IF(D712="","",MAX($B$12:B711)+1)</f>
        <v>486</v>
      </c>
      <c r="C712" s="92" t="s">
        <v>332</v>
      </c>
      <c r="D712" s="115" t="s">
        <v>14</v>
      </c>
      <c r="E712" s="48">
        <v>3</v>
      </c>
      <c r="F712" s="20"/>
      <c r="G712" s="158"/>
      <c r="H712" s="193"/>
      <c r="I712" s="158">
        <f t="shared" si="32"/>
        <v>0</v>
      </c>
      <c r="J712" s="158">
        <f t="shared" si="33"/>
        <v>0</v>
      </c>
      <c r="K712" s="160">
        <f t="shared" si="34"/>
        <v>0</v>
      </c>
    </row>
    <row r="713" spans="1:11" s="109" customFormat="1">
      <c r="A713" s="155" t="s">
        <v>5</v>
      </c>
      <c r="B713" s="122">
        <f>IF(D713="","",MAX($B$12:B712)+1)</f>
        <v>487</v>
      </c>
      <c r="C713" s="94" t="s">
        <v>326</v>
      </c>
      <c r="D713" s="115" t="s">
        <v>14</v>
      </c>
      <c r="E713" s="48">
        <v>3</v>
      </c>
      <c r="F713" s="20"/>
      <c r="G713" s="158"/>
      <c r="H713" s="193"/>
      <c r="I713" s="158">
        <f t="shared" si="32"/>
        <v>0</v>
      </c>
      <c r="J713" s="158">
        <f t="shared" si="33"/>
        <v>0</v>
      </c>
      <c r="K713" s="160">
        <f t="shared" si="34"/>
        <v>0</v>
      </c>
    </row>
    <row r="714" spans="1:11" s="109" customFormat="1">
      <c r="A714" s="155" t="s">
        <v>5</v>
      </c>
      <c r="B714" s="122">
        <f>IF(D714="","",MAX($B$12:B713)+1)</f>
        <v>488</v>
      </c>
      <c r="C714" s="94" t="s">
        <v>333</v>
      </c>
      <c r="D714" s="115" t="s">
        <v>14</v>
      </c>
      <c r="E714" s="48">
        <v>3</v>
      </c>
      <c r="F714" s="20"/>
      <c r="G714" s="158"/>
      <c r="H714" s="193"/>
      <c r="I714" s="158">
        <f t="shared" si="32"/>
        <v>0</v>
      </c>
      <c r="J714" s="158">
        <f t="shared" si="33"/>
        <v>0</v>
      </c>
      <c r="K714" s="160">
        <f t="shared" si="34"/>
        <v>0</v>
      </c>
    </row>
    <row r="715" spans="1:11" s="109" customFormat="1" ht="30">
      <c r="A715" s="61"/>
      <c r="B715" s="18"/>
      <c r="C715" s="96" t="s">
        <v>496</v>
      </c>
      <c r="D715" s="18"/>
      <c r="E715" s="18"/>
      <c r="F715" s="20"/>
      <c r="G715" s="134"/>
      <c r="H715" s="191"/>
      <c r="I715" s="134"/>
      <c r="J715" s="134"/>
      <c r="K715" s="139"/>
    </row>
    <row r="716" spans="1:11" s="109" customFormat="1">
      <c r="A716" s="155" t="s">
        <v>5</v>
      </c>
      <c r="B716" s="122">
        <f>IF(D716="","",MAX($B$12:B715)+1)</f>
        <v>489</v>
      </c>
      <c r="C716" s="94" t="s">
        <v>497</v>
      </c>
      <c r="D716" s="115" t="s">
        <v>14</v>
      </c>
      <c r="E716" s="48">
        <v>3</v>
      </c>
      <c r="F716" s="20"/>
      <c r="G716" s="158"/>
      <c r="H716" s="193"/>
      <c r="I716" s="158">
        <f t="shared" si="32"/>
        <v>0</v>
      </c>
      <c r="J716" s="158">
        <f t="shared" si="33"/>
        <v>0</v>
      </c>
      <c r="K716" s="160">
        <f t="shared" si="34"/>
        <v>0</v>
      </c>
    </row>
    <row r="717" spans="1:11" s="109" customFormat="1">
      <c r="A717" s="155" t="s">
        <v>5</v>
      </c>
      <c r="B717" s="122">
        <f>IF(D717="","",MAX($B$12:B716)+1)</f>
        <v>490</v>
      </c>
      <c r="C717" s="94" t="s">
        <v>498</v>
      </c>
      <c r="D717" s="115" t="s">
        <v>14</v>
      </c>
      <c r="E717" s="48">
        <v>3</v>
      </c>
      <c r="F717" s="20"/>
      <c r="G717" s="158"/>
      <c r="H717" s="193"/>
      <c r="I717" s="158">
        <f t="shared" si="32"/>
        <v>0</v>
      </c>
      <c r="J717" s="158">
        <f t="shared" si="33"/>
        <v>0</v>
      </c>
      <c r="K717" s="160">
        <f t="shared" si="34"/>
        <v>0</v>
      </c>
    </row>
    <row r="718" spans="1:11" s="109" customFormat="1">
      <c r="A718" s="155" t="s">
        <v>5</v>
      </c>
      <c r="B718" s="122">
        <f>IF(D718="","",MAX($B$12:B717)+1)</f>
        <v>491</v>
      </c>
      <c r="C718" s="94" t="s">
        <v>499</v>
      </c>
      <c r="D718" s="115" t="s">
        <v>14</v>
      </c>
      <c r="E718" s="48">
        <v>3</v>
      </c>
      <c r="F718" s="20"/>
      <c r="G718" s="158"/>
      <c r="H718" s="193"/>
      <c r="I718" s="158">
        <f t="shared" si="32"/>
        <v>0</v>
      </c>
      <c r="J718" s="158">
        <f t="shared" si="33"/>
        <v>0</v>
      </c>
      <c r="K718" s="160">
        <f t="shared" si="34"/>
        <v>0</v>
      </c>
    </row>
    <row r="719" spans="1:11" s="109" customFormat="1">
      <c r="A719" s="155" t="s">
        <v>5</v>
      </c>
      <c r="B719" s="122">
        <f>IF(D719="","",MAX($B$12:B718)+1)</f>
        <v>492</v>
      </c>
      <c r="C719" s="94" t="s">
        <v>500</v>
      </c>
      <c r="D719" s="115" t="s">
        <v>14</v>
      </c>
      <c r="E719" s="48">
        <v>3</v>
      </c>
      <c r="F719" s="20"/>
      <c r="G719" s="158"/>
      <c r="H719" s="193"/>
      <c r="I719" s="158">
        <f t="shared" si="32"/>
        <v>0</v>
      </c>
      <c r="J719" s="158">
        <f t="shared" si="33"/>
        <v>0</v>
      </c>
      <c r="K719" s="160">
        <f t="shared" si="34"/>
        <v>0</v>
      </c>
    </row>
    <row r="720" spans="1:11" s="109" customFormat="1" ht="15">
      <c r="A720" s="61"/>
      <c r="B720" s="18"/>
      <c r="C720" s="86" t="s">
        <v>501</v>
      </c>
      <c r="D720" s="18"/>
      <c r="E720" s="18"/>
      <c r="F720" s="20"/>
      <c r="G720" s="134"/>
      <c r="H720" s="191"/>
      <c r="I720" s="134"/>
      <c r="J720" s="134"/>
      <c r="K720" s="139"/>
    </row>
    <row r="721" spans="1:11" s="109" customFormat="1" ht="28.5">
      <c r="A721" s="61"/>
      <c r="B721" s="18"/>
      <c r="C721" s="92" t="s">
        <v>502</v>
      </c>
      <c r="D721" s="18"/>
      <c r="E721" s="18"/>
      <c r="F721" s="20"/>
      <c r="G721" s="134"/>
      <c r="H721" s="191"/>
      <c r="I721" s="134"/>
      <c r="J721" s="134"/>
      <c r="K721" s="139"/>
    </row>
    <row r="722" spans="1:11" s="109" customFormat="1">
      <c r="A722" s="155" t="s">
        <v>5</v>
      </c>
      <c r="B722" s="122">
        <f>IF(D722="","",MAX($B$12:B721)+1)</f>
        <v>493</v>
      </c>
      <c r="C722" s="92" t="s">
        <v>332</v>
      </c>
      <c r="D722" s="114" t="s">
        <v>14</v>
      </c>
      <c r="E722" s="48">
        <v>5</v>
      </c>
      <c r="F722" s="20"/>
      <c r="G722" s="158"/>
      <c r="H722" s="193"/>
      <c r="I722" s="158">
        <f t="shared" si="32"/>
        <v>0</v>
      </c>
      <c r="J722" s="158">
        <f t="shared" si="33"/>
        <v>0</v>
      </c>
      <c r="K722" s="160">
        <f t="shared" si="34"/>
        <v>0</v>
      </c>
    </row>
    <row r="723" spans="1:11" s="109" customFormat="1">
      <c r="A723" s="155" t="s">
        <v>5</v>
      </c>
      <c r="B723" s="122">
        <f>IF(D723="","",MAX($B$12:B722)+1)</f>
        <v>494</v>
      </c>
      <c r="C723" s="92" t="s">
        <v>326</v>
      </c>
      <c r="D723" s="114" t="s">
        <v>14</v>
      </c>
      <c r="E723" s="48">
        <v>5</v>
      </c>
      <c r="F723" s="20"/>
      <c r="G723" s="158"/>
      <c r="H723" s="193"/>
      <c r="I723" s="158">
        <f t="shared" si="32"/>
        <v>0</v>
      </c>
      <c r="J723" s="158">
        <f t="shared" si="33"/>
        <v>0</v>
      </c>
      <c r="K723" s="160">
        <f t="shared" si="34"/>
        <v>0</v>
      </c>
    </row>
    <row r="724" spans="1:11" s="109" customFormat="1">
      <c r="A724" s="155" t="s">
        <v>5</v>
      </c>
      <c r="B724" s="122">
        <f>IF(D724="","",MAX($B$12:B723)+1)</f>
        <v>495</v>
      </c>
      <c r="C724" s="92" t="s">
        <v>333</v>
      </c>
      <c r="D724" s="114" t="s">
        <v>14</v>
      </c>
      <c r="E724" s="48">
        <v>5</v>
      </c>
      <c r="F724" s="20"/>
      <c r="G724" s="158"/>
      <c r="H724" s="193"/>
      <c r="I724" s="158">
        <f t="shared" si="32"/>
        <v>0</v>
      </c>
      <c r="J724" s="158">
        <f t="shared" si="33"/>
        <v>0</v>
      </c>
      <c r="K724" s="160">
        <f t="shared" si="34"/>
        <v>0</v>
      </c>
    </row>
    <row r="725" spans="1:11" s="109" customFormat="1">
      <c r="A725" s="155" t="s">
        <v>5</v>
      </c>
      <c r="B725" s="122">
        <f>IF(D725="","",MAX($B$12:B724)+1)</f>
        <v>496</v>
      </c>
      <c r="C725" s="92" t="s">
        <v>406</v>
      </c>
      <c r="D725" s="114" t="s">
        <v>14</v>
      </c>
      <c r="E725" s="48">
        <v>5</v>
      </c>
      <c r="F725" s="20"/>
      <c r="G725" s="158"/>
      <c r="H725" s="193"/>
      <c r="I725" s="158">
        <f t="shared" si="32"/>
        <v>0</v>
      </c>
      <c r="J725" s="158">
        <f t="shared" si="33"/>
        <v>0</v>
      </c>
      <c r="K725" s="160">
        <f t="shared" si="34"/>
        <v>0</v>
      </c>
    </row>
    <row r="726" spans="1:11" s="109" customFormat="1">
      <c r="A726" s="155" t="s">
        <v>5</v>
      </c>
      <c r="B726" s="122">
        <f>IF(D726="","",MAX($B$12:B725)+1)</f>
        <v>497</v>
      </c>
      <c r="C726" s="92" t="s">
        <v>335</v>
      </c>
      <c r="D726" s="114" t="s">
        <v>14</v>
      </c>
      <c r="E726" s="48">
        <v>5</v>
      </c>
      <c r="F726" s="20"/>
      <c r="G726" s="158"/>
      <c r="H726" s="193"/>
      <c r="I726" s="158">
        <f t="shared" si="32"/>
        <v>0</v>
      </c>
      <c r="J726" s="158">
        <f t="shared" si="33"/>
        <v>0</v>
      </c>
      <c r="K726" s="160">
        <f t="shared" si="34"/>
        <v>0</v>
      </c>
    </row>
    <row r="727" spans="1:11" s="109" customFormat="1">
      <c r="A727" s="155" t="s">
        <v>5</v>
      </c>
      <c r="B727" s="122">
        <f>IF(D727="","",MAX($B$12:B726)+1)</f>
        <v>498</v>
      </c>
      <c r="C727" s="92" t="s">
        <v>336</v>
      </c>
      <c r="D727" s="114" t="s">
        <v>14</v>
      </c>
      <c r="E727" s="48">
        <v>5</v>
      </c>
      <c r="F727" s="20"/>
      <c r="G727" s="158"/>
      <c r="H727" s="193"/>
      <c r="I727" s="158">
        <f t="shared" si="32"/>
        <v>0</v>
      </c>
      <c r="J727" s="158">
        <f t="shared" si="33"/>
        <v>0</v>
      </c>
      <c r="K727" s="160">
        <f t="shared" si="34"/>
        <v>0</v>
      </c>
    </row>
    <row r="728" spans="1:11" s="109" customFormat="1">
      <c r="A728" s="155" t="s">
        <v>5</v>
      </c>
      <c r="B728" s="122">
        <f>IF(D728="","",MAX($B$12:B727)+1)</f>
        <v>499</v>
      </c>
      <c r="C728" s="92" t="s">
        <v>342</v>
      </c>
      <c r="D728" s="114" t="s">
        <v>14</v>
      </c>
      <c r="E728" s="48">
        <v>5</v>
      </c>
      <c r="F728" s="20"/>
      <c r="G728" s="158"/>
      <c r="H728" s="193"/>
      <c r="I728" s="158">
        <f t="shared" ref="I728:I790" si="35">G728+(G728*H728)</f>
        <v>0</v>
      </c>
      <c r="J728" s="158">
        <f t="shared" ref="J728:J790" si="36">G728*E728</f>
        <v>0</v>
      </c>
      <c r="K728" s="160">
        <f t="shared" ref="K728:K790" si="37">I728*E728</f>
        <v>0</v>
      </c>
    </row>
    <row r="729" spans="1:11" s="109" customFormat="1">
      <c r="A729" s="155" t="s">
        <v>5</v>
      </c>
      <c r="B729" s="122">
        <f>IF(D729="","",MAX($B$12:B728)+1)</f>
        <v>500</v>
      </c>
      <c r="C729" s="92" t="s">
        <v>343</v>
      </c>
      <c r="D729" s="114" t="s">
        <v>14</v>
      </c>
      <c r="E729" s="48">
        <v>5</v>
      </c>
      <c r="F729" s="20"/>
      <c r="G729" s="158"/>
      <c r="H729" s="193"/>
      <c r="I729" s="158">
        <f t="shared" si="35"/>
        <v>0</v>
      </c>
      <c r="J729" s="158">
        <f t="shared" si="36"/>
        <v>0</v>
      </c>
      <c r="K729" s="160">
        <f t="shared" si="37"/>
        <v>0</v>
      </c>
    </row>
    <row r="730" spans="1:11" s="109" customFormat="1">
      <c r="A730" s="155" t="s">
        <v>5</v>
      </c>
      <c r="B730" s="122">
        <f>IF(D730="","",MAX($B$12:B729)+1)</f>
        <v>501</v>
      </c>
      <c r="C730" s="92" t="s">
        <v>401</v>
      </c>
      <c r="D730" s="114" t="s">
        <v>14</v>
      </c>
      <c r="E730" s="48">
        <v>5</v>
      </c>
      <c r="F730" s="20"/>
      <c r="G730" s="158"/>
      <c r="H730" s="193"/>
      <c r="I730" s="158">
        <f t="shared" si="35"/>
        <v>0</v>
      </c>
      <c r="J730" s="158">
        <f t="shared" si="36"/>
        <v>0</v>
      </c>
      <c r="K730" s="160">
        <f t="shared" si="37"/>
        <v>0</v>
      </c>
    </row>
    <row r="731" spans="1:11" s="109" customFormat="1">
      <c r="A731" s="155" t="s">
        <v>5</v>
      </c>
      <c r="B731" s="122">
        <f>IF(D731="","",MAX($B$12:B730)+1)</f>
        <v>502</v>
      </c>
      <c r="C731" s="92" t="s">
        <v>403</v>
      </c>
      <c r="D731" s="114" t="s">
        <v>14</v>
      </c>
      <c r="E731" s="48">
        <v>5</v>
      </c>
      <c r="F731" s="20"/>
      <c r="G731" s="158"/>
      <c r="H731" s="193"/>
      <c r="I731" s="158">
        <f t="shared" si="35"/>
        <v>0</v>
      </c>
      <c r="J731" s="158">
        <f t="shared" si="36"/>
        <v>0</v>
      </c>
      <c r="K731" s="160">
        <f t="shared" si="37"/>
        <v>0</v>
      </c>
    </row>
    <row r="732" spans="1:11" s="109" customFormat="1" ht="15">
      <c r="A732" s="61"/>
      <c r="B732" s="18"/>
      <c r="C732" s="79" t="s">
        <v>503</v>
      </c>
      <c r="D732" s="18"/>
      <c r="E732" s="18"/>
      <c r="F732" s="20"/>
      <c r="G732" s="134"/>
      <c r="H732" s="191"/>
      <c r="I732" s="134"/>
      <c r="J732" s="134"/>
      <c r="K732" s="139"/>
    </row>
    <row r="733" spans="1:11" s="109" customFormat="1" ht="15">
      <c r="A733" s="61"/>
      <c r="B733" s="18"/>
      <c r="C733" s="90" t="s">
        <v>504</v>
      </c>
      <c r="D733" s="18"/>
      <c r="E733" s="18"/>
      <c r="F733" s="20"/>
      <c r="G733" s="134"/>
      <c r="H733" s="191"/>
      <c r="I733" s="134"/>
      <c r="J733" s="134"/>
      <c r="K733" s="139"/>
    </row>
    <row r="734" spans="1:11" s="109" customFormat="1" ht="28.5">
      <c r="A734" s="155" t="s">
        <v>5</v>
      </c>
      <c r="B734" s="122">
        <f>IF(D734="","",MAX($B$12:B733)+1)</f>
        <v>503</v>
      </c>
      <c r="C734" s="92" t="s">
        <v>505</v>
      </c>
      <c r="D734" s="114" t="s">
        <v>39</v>
      </c>
      <c r="E734" s="48">
        <v>15</v>
      </c>
      <c r="F734" s="20"/>
      <c r="G734" s="158"/>
      <c r="H734" s="193"/>
      <c r="I734" s="158">
        <f t="shared" si="35"/>
        <v>0</v>
      </c>
      <c r="J734" s="158">
        <f t="shared" si="36"/>
        <v>0</v>
      </c>
      <c r="K734" s="160">
        <f t="shared" si="37"/>
        <v>0</v>
      </c>
    </row>
    <row r="735" spans="1:11" s="109" customFormat="1" ht="15">
      <c r="A735" s="61"/>
      <c r="B735" s="18"/>
      <c r="C735" s="90" t="s">
        <v>506</v>
      </c>
      <c r="D735" s="18"/>
      <c r="E735" s="18"/>
      <c r="F735" s="20"/>
      <c r="G735" s="134"/>
      <c r="H735" s="191"/>
      <c r="I735" s="134"/>
      <c r="J735" s="134"/>
      <c r="K735" s="139"/>
    </row>
    <row r="736" spans="1:11" s="109" customFormat="1" ht="28.5">
      <c r="A736" s="155" t="s">
        <v>5</v>
      </c>
      <c r="B736" s="122">
        <f>IF(D736="","",MAX($B$12:B735)+1)</f>
        <v>504</v>
      </c>
      <c r="C736" s="92" t="s">
        <v>507</v>
      </c>
      <c r="D736" s="114" t="s">
        <v>39</v>
      </c>
      <c r="E736" s="48">
        <v>15</v>
      </c>
      <c r="F736" s="20"/>
      <c r="G736" s="158"/>
      <c r="H736" s="193"/>
      <c r="I736" s="158">
        <f t="shared" si="35"/>
        <v>0</v>
      </c>
      <c r="J736" s="158">
        <f t="shared" si="36"/>
        <v>0</v>
      </c>
      <c r="K736" s="160">
        <f t="shared" si="37"/>
        <v>0</v>
      </c>
    </row>
    <row r="737" spans="1:11" s="109" customFormat="1">
      <c r="A737" s="155" t="s">
        <v>5</v>
      </c>
      <c r="B737" s="122">
        <f>IF(D737="","",MAX($B$12:B736)+1)</f>
        <v>505</v>
      </c>
      <c r="C737" s="92" t="s">
        <v>508</v>
      </c>
      <c r="D737" s="114" t="s">
        <v>39</v>
      </c>
      <c r="E737" s="48">
        <v>15</v>
      </c>
      <c r="F737" s="20"/>
      <c r="G737" s="158"/>
      <c r="H737" s="193"/>
      <c r="I737" s="158">
        <f t="shared" si="35"/>
        <v>0</v>
      </c>
      <c r="J737" s="158">
        <f t="shared" si="36"/>
        <v>0</v>
      </c>
      <c r="K737" s="160">
        <f t="shared" si="37"/>
        <v>0</v>
      </c>
    </row>
    <row r="738" spans="1:11" s="109" customFormat="1" ht="15">
      <c r="A738" s="61"/>
      <c r="B738" s="18"/>
      <c r="C738" s="79" t="s">
        <v>509</v>
      </c>
      <c r="D738" s="18"/>
      <c r="E738" s="18"/>
      <c r="F738" s="20"/>
      <c r="G738" s="134"/>
      <c r="H738" s="191"/>
      <c r="I738" s="134"/>
      <c r="J738" s="134"/>
      <c r="K738" s="139"/>
    </row>
    <row r="739" spans="1:11" s="109" customFormat="1">
      <c r="A739" s="155" t="s">
        <v>5</v>
      </c>
      <c r="B739" s="122">
        <f>IF(D739="","",MAX($B$12:B738)+1)</f>
        <v>506</v>
      </c>
      <c r="C739" s="92" t="s">
        <v>510</v>
      </c>
      <c r="D739" s="114" t="s">
        <v>14</v>
      </c>
      <c r="E739" s="48">
        <v>1</v>
      </c>
      <c r="F739" s="20"/>
      <c r="G739" s="158"/>
      <c r="H739" s="193"/>
      <c r="I739" s="158">
        <f t="shared" si="35"/>
        <v>0</v>
      </c>
      <c r="J739" s="158">
        <f t="shared" si="36"/>
        <v>0</v>
      </c>
      <c r="K739" s="160">
        <f t="shared" si="37"/>
        <v>0</v>
      </c>
    </row>
    <row r="740" spans="1:11" s="109" customFormat="1" ht="28.5">
      <c r="A740" s="155" t="s">
        <v>5</v>
      </c>
      <c r="B740" s="122">
        <f>IF(D740="","",MAX($B$12:B739)+1)</f>
        <v>507</v>
      </c>
      <c r="C740" s="92" t="s">
        <v>511</v>
      </c>
      <c r="D740" s="114" t="s">
        <v>14</v>
      </c>
      <c r="E740" s="48">
        <v>1</v>
      </c>
      <c r="F740" s="20"/>
      <c r="G740" s="158"/>
      <c r="H740" s="193"/>
      <c r="I740" s="158">
        <f t="shared" si="35"/>
        <v>0</v>
      </c>
      <c r="J740" s="158">
        <f t="shared" si="36"/>
        <v>0</v>
      </c>
      <c r="K740" s="160">
        <f t="shared" si="37"/>
        <v>0</v>
      </c>
    </row>
    <row r="741" spans="1:11" s="109" customFormat="1" ht="29.25">
      <c r="A741" s="61"/>
      <c r="B741" s="18"/>
      <c r="C741" s="90" t="s">
        <v>512</v>
      </c>
      <c r="D741" s="18"/>
      <c r="E741" s="18"/>
      <c r="F741" s="20"/>
      <c r="G741" s="134"/>
      <c r="H741" s="191"/>
      <c r="I741" s="134"/>
      <c r="J741" s="134"/>
      <c r="K741" s="139"/>
    </row>
    <row r="742" spans="1:11" s="109" customFormat="1">
      <c r="A742" s="155" t="s">
        <v>5</v>
      </c>
      <c r="B742" s="122">
        <f>IF(D742="","",MAX($B$12:B741)+1)</f>
        <v>508</v>
      </c>
      <c r="C742" s="92" t="s">
        <v>326</v>
      </c>
      <c r="D742" s="114" t="s">
        <v>14</v>
      </c>
      <c r="E742" s="48">
        <v>1</v>
      </c>
      <c r="F742" s="20"/>
      <c r="G742" s="158"/>
      <c r="H742" s="193"/>
      <c r="I742" s="158">
        <f t="shared" si="35"/>
        <v>0</v>
      </c>
      <c r="J742" s="158">
        <f t="shared" si="36"/>
        <v>0</v>
      </c>
      <c r="K742" s="160">
        <f t="shared" si="37"/>
        <v>0</v>
      </c>
    </row>
    <row r="743" spans="1:11" s="109" customFormat="1">
      <c r="A743" s="155" t="s">
        <v>5</v>
      </c>
      <c r="B743" s="122">
        <f>IF(D743="","",MAX($B$12:B742)+1)</f>
        <v>509</v>
      </c>
      <c r="C743" s="92" t="s">
        <v>333</v>
      </c>
      <c r="D743" s="114" t="s">
        <v>14</v>
      </c>
      <c r="E743" s="48">
        <v>1</v>
      </c>
      <c r="F743" s="20"/>
      <c r="G743" s="158"/>
      <c r="H743" s="193"/>
      <c r="I743" s="158">
        <f t="shared" si="35"/>
        <v>0</v>
      </c>
      <c r="J743" s="158">
        <f t="shared" si="36"/>
        <v>0</v>
      </c>
      <c r="K743" s="160">
        <f t="shared" si="37"/>
        <v>0</v>
      </c>
    </row>
    <row r="744" spans="1:11" s="109" customFormat="1">
      <c r="A744" s="155" t="s">
        <v>5</v>
      </c>
      <c r="B744" s="122">
        <f>IF(D744="","",MAX($B$12:B743)+1)</f>
        <v>510</v>
      </c>
      <c r="C744" s="92" t="s">
        <v>335</v>
      </c>
      <c r="D744" s="114" t="s">
        <v>14</v>
      </c>
      <c r="E744" s="48">
        <v>1</v>
      </c>
      <c r="F744" s="20"/>
      <c r="G744" s="158"/>
      <c r="H744" s="193"/>
      <c r="I744" s="158">
        <f t="shared" si="35"/>
        <v>0</v>
      </c>
      <c r="J744" s="158">
        <f t="shared" si="36"/>
        <v>0</v>
      </c>
      <c r="K744" s="160">
        <f t="shared" si="37"/>
        <v>0</v>
      </c>
    </row>
    <row r="745" spans="1:11" s="109" customFormat="1">
      <c r="A745" s="155" t="s">
        <v>5</v>
      </c>
      <c r="B745" s="122">
        <f>IF(D745="","",MAX($B$12:B744)+1)</f>
        <v>511</v>
      </c>
      <c r="C745" s="92" t="s">
        <v>336</v>
      </c>
      <c r="D745" s="114" t="s">
        <v>14</v>
      </c>
      <c r="E745" s="48">
        <v>1</v>
      </c>
      <c r="F745" s="20"/>
      <c r="G745" s="158"/>
      <c r="H745" s="193"/>
      <c r="I745" s="158">
        <f t="shared" si="35"/>
        <v>0</v>
      </c>
      <c r="J745" s="158">
        <f t="shared" si="36"/>
        <v>0</v>
      </c>
      <c r="K745" s="160">
        <f t="shared" si="37"/>
        <v>0</v>
      </c>
    </row>
    <row r="746" spans="1:11" s="109" customFormat="1">
      <c r="A746" s="155" t="s">
        <v>5</v>
      </c>
      <c r="B746" s="122">
        <f>IF(D746="","",MAX($B$12:B745)+1)</f>
        <v>512</v>
      </c>
      <c r="C746" s="92" t="s">
        <v>342</v>
      </c>
      <c r="D746" s="114" t="s">
        <v>14</v>
      </c>
      <c r="E746" s="48">
        <v>1</v>
      </c>
      <c r="F746" s="20"/>
      <c r="G746" s="158"/>
      <c r="H746" s="193"/>
      <c r="I746" s="158">
        <f t="shared" si="35"/>
        <v>0</v>
      </c>
      <c r="J746" s="158">
        <f t="shared" si="36"/>
        <v>0</v>
      </c>
      <c r="K746" s="160">
        <f t="shared" si="37"/>
        <v>0</v>
      </c>
    </row>
    <row r="747" spans="1:11" s="109" customFormat="1">
      <c r="A747" s="155" t="s">
        <v>5</v>
      </c>
      <c r="B747" s="122">
        <f>IF(D747="","",MAX($B$12:B746)+1)</f>
        <v>513</v>
      </c>
      <c r="C747" s="92" t="s">
        <v>343</v>
      </c>
      <c r="D747" s="114" t="s">
        <v>14</v>
      </c>
      <c r="E747" s="48">
        <v>1</v>
      </c>
      <c r="F747" s="20"/>
      <c r="G747" s="158"/>
      <c r="H747" s="193"/>
      <c r="I747" s="158">
        <f t="shared" si="35"/>
        <v>0</v>
      </c>
      <c r="J747" s="158">
        <f t="shared" si="36"/>
        <v>0</v>
      </c>
      <c r="K747" s="160">
        <f t="shared" si="37"/>
        <v>0</v>
      </c>
    </row>
    <row r="748" spans="1:11" s="109" customFormat="1">
      <c r="A748" s="155" t="s">
        <v>5</v>
      </c>
      <c r="B748" s="122">
        <f>IF(D748="","",MAX($B$12:B747)+1)</f>
        <v>514</v>
      </c>
      <c r="C748" s="92" t="s">
        <v>401</v>
      </c>
      <c r="D748" s="114" t="s">
        <v>14</v>
      </c>
      <c r="E748" s="48">
        <v>1</v>
      </c>
      <c r="F748" s="20"/>
      <c r="G748" s="158"/>
      <c r="H748" s="193"/>
      <c r="I748" s="158">
        <f t="shared" si="35"/>
        <v>0</v>
      </c>
      <c r="J748" s="158">
        <f t="shared" si="36"/>
        <v>0</v>
      </c>
      <c r="K748" s="160">
        <f t="shared" si="37"/>
        <v>0</v>
      </c>
    </row>
    <row r="749" spans="1:11" s="109" customFormat="1" ht="29.25">
      <c r="A749" s="61"/>
      <c r="B749" s="18"/>
      <c r="C749" s="91" t="s">
        <v>513</v>
      </c>
      <c r="D749" s="18"/>
      <c r="E749" s="18"/>
      <c r="F749" s="20"/>
      <c r="G749" s="134"/>
      <c r="H749" s="191"/>
      <c r="I749" s="134"/>
      <c r="J749" s="134"/>
      <c r="K749" s="139"/>
    </row>
    <row r="750" spans="1:11" s="109" customFormat="1">
      <c r="A750" s="155" t="s">
        <v>5</v>
      </c>
      <c r="B750" s="122">
        <f>IF(D750="","",MAX($B$12:B749)+1)</f>
        <v>515</v>
      </c>
      <c r="C750" s="92" t="s">
        <v>332</v>
      </c>
      <c r="D750" s="114" t="s">
        <v>14</v>
      </c>
      <c r="E750" s="48">
        <v>1</v>
      </c>
      <c r="F750" s="20"/>
      <c r="G750" s="158"/>
      <c r="H750" s="193"/>
      <c r="I750" s="158">
        <f t="shared" si="35"/>
        <v>0</v>
      </c>
      <c r="J750" s="158">
        <f t="shared" si="36"/>
        <v>0</v>
      </c>
      <c r="K750" s="160">
        <f t="shared" si="37"/>
        <v>0</v>
      </c>
    </row>
    <row r="751" spans="1:11" s="109" customFormat="1">
      <c r="A751" s="155" t="s">
        <v>5</v>
      </c>
      <c r="B751" s="122">
        <f>IF(D751="","",MAX($B$12:B750)+1)</f>
        <v>516</v>
      </c>
      <c r="C751" s="92" t="s">
        <v>326</v>
      </c>
      <c r="D751" s="114" t="s">
        <v>14</v>
      </c>
      <c r="E751" s="48">
        <v>1</v>
      </c>
      <c r="F751" s="20"/>
      <c r="G751" s="158"/>
      <c r="H751" s="193"/>
      <c r="I751" s="158">
        <f t="shared" si="35"/>
        <v>0</v>
      </c>
      <c r="J751" s="158">
        <f t="shared" si="36"/>
        <v>0</v>
      </c>
      <c r="K751" s="160">
        <f t="shared" si="37"/>
        <v>0</v>
      </c>
    </row>
    <row r="752" spans="1:11" s="109" customFormat="1">
      <c r="A752" s="155" t="s">
        <v>5</v>
      </c>
      <c r="B752" s="122">
        <f>IF(D752="","",MAX($B$12:B751)+1)</f>
        <v>517</v>
      </c>
      <c r="C752" s="92" t="s">
        <v>333</v>
      </c>
      <c r="D752" s="114" t="s">
        <v>14</v>
      </c>
      <c r="E752" s="48">
        <v>1</v>
      </c>
      <c r="F752" s="20"/>
      <c r="G752" s="158"/>
      <c r="H752" s="193"/>
      <c r="I752" s="158">
        <f t="shared" si="35"/>
        <v>0</v>
      </c>
      <c r="J752" s="158">
        <f t="shared" si="36"/>
        <v>0</v>
      </c>
      <c r="K752" s="160">
        <f t="shared" si="37"/>
        <v>0</v>
      </c>
    </row>
    <row r="753" spans="1:11" s="109" customFormat="1">
      <c r="A753" s="155" t="s">
        <v>5</v>
      </c>
      <c r="B753" s="122">
        <f>IF(D753="","",MAX($B$12:B752)+1)</f>
        <v>518</v>
      </c>
      <c r="C753" s="92" t="s">
        <v>406</v>
      </c>
      <c r="D753" s="114" t="s">
        <v>14</v>
      </c>
      <c r="E753" s="48">
        <v>1</v>
      </c>
      <c r="F753" s="20"/>
      <c r="G753" s="158"/>
      <c r="H753" s="193"/>
      <c r="I753" s="158">
        <f t="shared" si="35"/>
        <v>0</v>
      </c>
      <c r="J753" s="158">
        <f t="shared" si="36"/>
        <v>0</v>
      </c>
      <c r="K753" s="160">
        <f t="shared" si="37"/>
        <v>0</v>
      </c>
    </row>
    <row r="754" spans="1:11" s="109" customFormat="1">
      <c r="A754" s="155" t="s">
        <v>5</v>
      </c>
      <c r="B754" s="122">
        <f>IF(D754="","",MAX($B$12:B753)+1)</f>
        <v>519</v>
      </c>
      <c r="C754" s="92" t="s">
        <v>335</v>
      </c>
      <c r="D754" s="114" t="s">
        <v>14</v>
      </c>
      <c r="E754" s="48">
        <v>1</v>
      </c>
      <c r="F754" s="20"/>
      <c r="G754" s="158"/>
      <c r="H754" s="193"/>
      <c r="I754" s="158">
        <f t="shared" si="35"/>
        <v>0</v>
      </c>
      <c r="J754" s="158">
        <f t="shared" si="36"/>
        <v>0</v>
      </c>
      <c r="K754" s="160">
        <f t="shared" si="37"/>
        <v>0</v>
      </c>
    </row>
    <row r="755" spans="1:11" s="109" customFormat="1" ht="15">
      <c r="A755" s="61"/>
      <c r="B755" s="18"/>
      <c r="C755" s="91" t="s">
        <v>514</v>
      </c>
      <c r="D755" s="18"/>
      <c r="E755" s="18"/>
      <c r="F755" s="20"/>
      <c r="G755" s="134"/>
      <c r="H755" s="191"/>
      <c r="I755" s="134"/>
      <c r="J755" s="134"/>
      <c r="K755" s="139"/>
    </row>
    <row r="756" spans="1:11" s="109" customFormat="1">
      <c r="A756" s="155" t="s">
        <v>5</v>
      </c>
      <c r="B756" s="122">
        <f>IF(D756="","",MAX($B$12:B755)+1)</f>
        <v>520</v>
      </c>
      <c r="C756" s="92" t="s">
        <v>332</v>
      </c>
      <c r="D756" s="114" t="s">
        <v>14</v>
      </c>
      <c r="E756" s="48">
        <v>1</v>
      </c>
      <c r="F756" s="20"/>
      <c r="G756" s="158"/>
      <c r="H756" s="193"/>
      <c r="I756" s="158">
        <f t="shared" si="35"/>
        <v>0</v>
      </c>
      <c r="J756" s="158">
        <f t="shared" si="36"/>
        <v>0</v>
      </c>
      <c r="K756" s="160">
        <f t="shared" si="37"/>
        <v>0</v>
      </c>
    </row>
    <row r="757" spans="1:11" s="109" customFormat="1">
      <c r="A757" s="155" t="s">
        <v>5</v>
      </c>
      <c r="B757" s="122">
        <f>IF(D757="","",MAX($B$12:B756)+1)</f>
        <v>521</v>
      </c>
      <c r="C757" s="94" t="s">
        <v>326</v>
      </c>
      <c r="D757" s="114" t="s">
        <v>14</v>
      </c>
      <c r="E757" s="48">
        <v>1</v>
      </c>
      <c r="F757" s="20"/>
      <c r="G757" s="158"/>
      <c r="H757" s="193"/>
      <c r="I757" s="158">
        <f t="shared" si="35"/>
        <v>0</v>
      </c>
      <c r="J757" s="158">
        <f t="shared" si="36"/>
        <v>0</v>
      </c>
      <c r="K757" s="160">
        <f t="shared" si="37"/>
        <v>0</v>
      </c>
    </row>
    <row r="758" spans="1:11" s="109" customFormat="1">
      <c r="A758" s="155" t="s">
        <v>5</v>
      </c>
      <c r="B758" s="122">
        <f>IF(D758="","",MAX($B$12:B757)+1)</f>
        <v>522</v>
      </c>
      <c r="C758" s="94" t="s">
        <v>333</v>
      </c>
      <c r="D758" s="114" t="s">
        <v>14</v>
      </c>
      <c r="E758" s="48">
        <v>1</v>
      </c>
      <c r="F758" s="20"/>
      <c r="G758" s="158"/>
      <c r="H758" s="193"/>
      <c r="I758" s="158">
        <f t="shared" si="35"/>
        <v>0</v>
      </c>
      <c r="J758" s="158">
        <f t="shared" si="36"/>
        <v>0</v>
      </c>
      <c r="K758" s="160">
        <f t="shared" si="37"/>
        <v>0</v>
      </c>
    </row>
    <row r="759" spans="1:11" s="109" customFormat="1" ht="28.5">
      <c r="A759" s="155" t="s">
        <v>5</v>
      </c>
      <c r="B759" s="122">
        <f>IF(D759="","",MAX($B$12:B758)+1)</f>
        <v>523</v>
      </c>
      <c r="C759" s="92" t="s">
        <v>515</v>
      </c>
      <c r="D759" s="114" t="s">
        <v>14</v>
      </c>
      <c r="E759" s="48">
        <v>1</v>
      </c>
      <c r="F759" s="20"/>
      <c r="G759" s="158"/>
      <c r="H759" s="193"/>
      <c r="I759" s="158">
        <f t="shared" si="35"/>
        <v>0</v>
      </c>
      <c r="J759" s="158">
        <f t="shared" si="36"/>
        <v>0</v>
      </c>
      <c r="K759" s="160">
        <f t="shared" si="37"/>
        <v>0</v>
      </c>
    </row>
    <row r="760" spans="1:11" s="109" customFormat="1" ht="28.5">
      <c r="A760" s="155" t="s">
        <v>5</v>
      </c>
      <c r="B760" s="122">
        <f>IF(D760="","",MAX($B$12:B759)+1)</f>
        <v>524</v>
      </c>
      <c r="C760" s="92" t="s">
        <v>516</v>
      </c>
      <c r="D760" s="114" t="s">
        <v>14</v>
      </c>
      <c r="E760" s="48">
        <v>1</v>
      </c>
      <c r="F760" s="20"/>
      <c r="G760" s="158"/>
      <c r="H760" s="193"/>
      <c r="I760" s="158">
        <f t="shared" si="35"/>
        <v>0</v>
      </c>
      <c r="J760" s="158">
        <f t="shared" si="36"/>
        <v>0</v>
      </c>
      <c r="K760" s="160">
        <f t="shared" si="37"/>
        <v>0</v>
      </c>
    </row>
    <row r="761" spans="1:11" s="109" customFormat="1" ht="15">
      <c r="A761" s="61"/>
      <c r="B761" s="18"/>
      <c r="C761" s="90" t="s">
        <v>517</v>
      </c>
      <c r="D761" s="18"/>
      <c r="E761" s="18"/>
      <c r="F761" s="20"/>
      <c r="G761" s="134"/>
      <c r="H761" s="191"/>
      <c r="I761" s="134"/>
      <c r="J761" s="134"/>
      <c r="K761" s="139"/>
    </row>
    <row r="762" spans="1:11" s="109" customFormat="1" ht="43.5">
      <c r="A762" s="61"/>
      <c r="B762" s="18"/>
      <c r="C762" s="90" t="s">
        <v>518</v>
      </c>
      <c r="D762" s="18"/>
      <c r="E762" s="18"/>
      <c r="F762" s="20"/>
      <c r="G762" s="134"/>
      <c r="H762" s="191"/>
      <c r="I762" s="134"/>
      <c r="J762" s="134"/>
      <c r="K762" s="139"/>
    </row>
    <row r="763" spans="1:11" s="109" customFormat="1">
      <c r="A763" s="155" t="s">
        <v>5</v>
      </c>
      <c r="B763" s="122">
        <f>IF(D763="","",MAX($B$12:B762)+1)</f>
        <v>525</v>
      </c>
      <c r="C763" s="93" t="s">
        <v>519</v>
      </c>
      <c r="D763" s="114" t="s">
        <v>99</v>
      </c>
      <c r="E763" s="48">
        <v>100</v>
      </c>
      <c r="F763" s="20"/>
      <c r="G763" s="158"/>
      <c r="H763" s="193"/>
      <c r="I763" s="158">
        <f t="shared" si="35"/>
        <v>0</v>
      </c>
      <c r="J763" s="158">
        <f t="shared" si="36"/>
        <v>0</v>
      </c>
      <c r="K763" s="160">
        <f t="shared" si="37"/>
        <v>0</v>
      </c>
    </row>
    <row r="764" spans="1:11" s="109" customFormat="1">
      <c r="A764" s="155" t="s">
        <v>5</v>
      </c>
      <c r="B764" s="122">
        <f>IF(D764="","",MAX($B$12:B763)+1)</f>
        <v>526</v>
      </c>
      <c r="C764" s="93" t="s">
        <v>323</v>
      </c>
      <c r="D764" s="114" t="s">
        <v>99</v>
      </c>
      <c r="E764" s="48">
        <v>100</v>
      </c>
      <c r="F764" s="20"/>
      <c r="G764" s="158"/>
      <c r="H764" s="193"/>
      <c r="I764" s="158">
        <f t="shared" si="35"/>
        <v>0</v>
      </c>
      <c r="J764" s="158">
        <f t="shared" si="36"/>
        <v>0</v>
      </c>
      <c r="K764" s="160">
        <f t="shared" si="37"/>
        <v>0</v>
      </c>
    </row>
    <row r="765" spans="1:11" s="109" customFormat="1">
      <c r="A765" s="155" t="s">
        <v>5</v>
      </c>
      <c r="B765" s="122">
        <f>IF(D765="","",MAX($B$12:B764)+1)</f>
        <v>527</v>
      </c>
      <c r="C765" s="93" t="s">
        <v>326</v>
      </c>
      <c r="D765" s="114" t="s">
        <v>99</v>
      </c>
      <c r="E765" s="48">
        <v>100</v>
      </c>
      <c r="F765" s="20"/>
      <c r="G765" s="158"/>
      <c r="H765" s="193"/>
      <c r="I765" s="158">
        <f t="shared" si="35"/>
        <v>0</v>
      </c>
      <c r="J765" s="158">
        <f t="shared" si="36"/>
        <v>0</v>
      </c>
      <c r="K765" s="160">
        <f t="shared" si="37"/>
        <v>0</v>
      </c>
    </row>
    <row r="766" spans="1:11" s="109" customFormat="1">
      <c r="A766" s="155" t="s">
        <v>5</v>
      </c>
      <c r="B766" s="122">
        <f>IF(D766="","",MAX($B$12:B765)+1)</f>
        <v>528</v>
      </c>
      <c r="C766" s="93" t="s">
        <v>327</v>
      </c>
      <c r="D766" s="114" t="s">
        <v>99</v>
      </c>
      <c r="E766" s="48">
        <v>100</v>
      </c>
      <c r="F766" s="20"/>
      <c r="G766" s="158"/>
      <c r="H766" s="193"/>
      <c r="I766" s="158">
        <f t="shared" si="35"/>
        <v>0</v>
      </c>
      <c r="J766" s="158">
        <f t="shared" si="36"/>
        <v>0</v>
      </c>
      <c r="K766" s="160">
        <f t="shared" si="37"/>
        <v>0</v>
      </c>
    </row>
    <row r="767" spans="1:11" s="163" customFormat="1">
      <c r="A767" s="155" t="s">
        <v>5</v>
      </c>
      <c r="B767" s="122">
        <f>IF(D767="","",MAX($B$12:B766)+1)</f>
        <v>529</v>
      </c>
      <c r="C767" s="93" t="s">
        <v>328</v>
      </c>
      <c r="D767" s="114" t="s">
        <v>99</v>
      </c>
      <c r="E767" s="48">
        <v>100</v>
      </c>
      <c r="F767" s="20"/>
      <c r="G767" s="158"/>
      <c r="H767" s="193"/>
      <c r="I767" s="158">
        <f t="shared" si="35"/>
        <v>0</v>
      </c>
      <c r="J767" s="158">
        <f t="shared" si="36"/>
        <v>0</v>
      </c>
      <c r="K767" s="160">
        <f t="shared" si="37"/>
        <v>0</v>
      </c>
    </row>
    <row r="768" spans="1:11" s="163" customFormat="1">
      <c r="A768" s="155" t="s">
        <v>5</v>
      </c>
      <c r="B768" s="122">
        <f>IF(D768="","",MAX($B$12:B767)+1)</f>
        <v>530</v>
      </c>
      <c r="C768" s="93" t="s">
        <v>520</v>
      </c>
      <c r="D768" s="114" t="s">
        <v>99</v>
      </c>
      <c r="E768" s="48">
        <v>100</v>
      </c>
      <c r="F768" s="20"/>
      <c r="G768" s="158"/>
      <c r="H768" s="193"/>
      <c r="I768" s="158">
        <f t="shared" si="35"/>
        <v>0</v>
      </c>
      <c r="J768" s="158">
        <f t="shared" si="36"/>
        <v>0</v>
      </c>
      <c r="K768" s="160">
        <f t="shared" si="37"/>
        <v>0</v>
      </c>
    </row>
    <row r="769" spans="1:11" s="163" customFormat="1">
      <c r="A769" s="155" t="s">
        <v>5</v>
      </c>
      <c r="B769" s="122">
        <f>IF(D769="","",MAX($B$12:B768)+1)</f>
        <v>531</v>
      </c>
      <c r="C769" s="93" t="s">
        <v>329</v>
      </c>
      <c r="D769" s="114" t="s">
        <v>99</v>
      </c>
      <c r="E769" s="48">
        <v>100</v>
      </c>
      <c r="F769" s="20"/>
      <c r="G769" s="158"/>
      <c r="H769" s="193"/>
      <c r="I769" s="158">
        <f t="shared" si="35"/>
        <v>0</v>
      </c>
      <c r="J769" s="158">
        <f t="shared" si="36"/>
        <v>0</v>
      </c>
      <c r="K769" s="160">
        <f t="shared" si="37"/>
        <v>0</v>
      </c>
    </row>
    <row r="770" spans="1:11" s="163" customFormat="1">
      <c r="A770" s="155" t="s">
        <v>5</v>
      </c>
      <c r="B770" s="122">
        <f>IF(D770="","",MAX($B$12:B769)+1)</f>
        <v>532</v>
      </c>
      <c r="C770" s="93" t="s">
        <v>335</v>
      </c>
      <c r="D770" s="114" t="s">
        <v>99</v>
      </c>
      <c r="E770" s="48">
        <v>100</v>
      </c>
      <c r="F770" s="20"/>
      <c r="G770" s="158"/>
      <c r="H770" s="193"/>
      <c r="I770" s="158">
        <f t="shared" si="35"/>
        <v>0</v>
      </c>
      <c r="J770" s="158">
        <f t="shared" si="36"/>
        <v>0</v>
      </c>
      <c r="K770" s="160">
        <f t="shared" si="37"/>
        <v>0</v>
      </c>
    </row>
    <row r="771" spans="1:11" s="163" customFormat="1" ht="15">
      <c r="A771" s="61"/>
      <c r="B771" s="18"/>
      <c r="C771" s="90" t="s">
        <v>521</v>
      </c>
      <c r="D771" s="18"/>
      <c r="E771" s="18"/>
      <c r="F771" s="20"/>
      <c r="G771" s="134"/>
      <c r="H771" s="191"/>
      <c r="I771" s="134"/>
      <c r="J771" s="134"/>
      <c r="K771" s="139"/>
    </row>
    <row r="772" spans="1:11" s="163" customFormat="1" ht="29.25">
      <c r="A772" s="61"/>
      <c r="B772" s="18"/>
      <c r="C772" s="90" t="s">
        <v>522</v>
      </c>
      <c r="D772" s="18"/>
      <c r="E772" s="18"/>
      <c r="F772" s="20"/>
      <c r="G772" s="134"/>
      <c r="H772" s="191"/>
      <c r="I772" s="134"/>
      <c r="J772" s="134"/>
      <c r="K772" s="139"/>
    </row>
    <row r="773" spans="1:11" s="163" customFormat="1">
      <c r="A773" s="155" t="s">
        <v>5</v>
      </c>
      <c r="B773" s="122">
        <f>IF(D773="","",MAX($B$12:B772)+1)</f>
        <v>533</v>
      </c>
      <c r="C773" s="93" t="s">
        <v>523</v>
      </c>
      <c r="D773" s="114" t="s">
        <v>99</v>
      </c>
      <c r="E773" s="48">
        <v>100</v>
      </c>
      <c r="F773" s="20"/>
      <c r="G773" s="158"/>
      <c r="H773" s="193"/>
      <c r="I773" s="158">
        <f t="shared" si="35"/>
        <v>0</v>
      </c>
      <c r="J773" s="158">
        <f t="shared" si="36"/>
        <v>0</v>
      </c>
      <c r="K773" s="160">
        <f t="shared" si="37"/>
        <v>0</v>
      </c>
    </row>
    <row r="774" spans="1:11" s="163" customFormat="1">
      <c r="A774" s="155" t="s">
        <v>5</v>
      </c>
      <c r="B774" s="122">
        <f>IF(D774="","",MAX($B$12:B773)+1)</f>
        <v>534</v>
      </c>
      <c r="C774" s="93" t="s">
        <v>326</v>
      </c>
      <c r="D774" s="114" t="s">
        <v>99</v>
      </c>
      <c r="E774" s="48">
        <v>100</v>
      </c>
      <c r="F774" s="20"/>
      <c r="G774" s="158"/>
      <c r="H774" s="193"/>
      <c r="I774" s="158">
        <f t="shared" si="35"/>
        <v>0</v>
      </c>
      <c r="J774" s="158">
        <f t="shared" si="36"/>
        <v>0</v>
      </c>
      <c r="K774" s="160">
        <f t="shared" si="37"/>
        <v>0</v>
      </c>
    </row>
    <row r="775" spans="1:11" s="163" customFormat="1">
      <c r="A775" s="155" t="s">
        <v>5</v>
      </c>
      <c r="B775" s="122">
        <f>IF(D775="","",MAX($B$12:B774)+1)</f>
        <v>535</v>
      </c>
      <c r="C775" s="93" t="s">
        <v>333</v>
      </c>
      <c r="D775" s="114" t="s">
        <v>99</v>
      </c>
      <c r="E775" s="48">
        <v>100</v>
      </c>
      <c r="F775" s="20"/>
      <c r="G775" s="158"/>
      <c r="H775" s="193"/>
      <c r="I775" s="158">
        <f t="shared" si="35"/>
        <v>0</v>
      </c>
      <c r="J775" s="158">
        <f t="shared" si="36"/>
        <v>0</v>
      </c>
      <c r="K775" s="160">
        <f t="shared" si="37"/>
        <v>0</v>
      </c>
    </row>
    <row r="776" spans="1:11" s="163" customFormat="1">
      <c r="A776" s="155" t="s">
        <v>5</v>
      </c>
      <c r="B776" s="122">
        <f>IF(D776="","",MAX($B$12:B775)+1)</f>
        <v>536</v>
      </c>
      <c r="C776" s="93" t="s">
        <v>406</v>
      </c>
      <c r="D776" s="114" t="s">
        <v>99</v>
      </c>
      <c r="E776" s="48">
        <v>100</v>
      </c>
      <c r="F776" s="20"/>
      <c r="G776" s="158"/>
      <c r="H776" s="193"/>
      <c r="I776" s="158">
        <f t="shared" si="35"/>
        <v>0</v>
      </c>
      <c r="J776" s="158">
        <f t="shared" si="36"/>
        <v>0</v>
      </c>
      <c r="K776" s="160">
        <f t="shared" si="37"/>
        <v>0</v>
      </c>
    </row>
    <row r="777" spans="1:11" s="109" customFormat="1">
      <c r="A777" s="155" t="s">
        <v>5</v>
      </c>
      <c r="B777" s="122">
        <f>IF(D777="","",MAX($B$12:B776)+1)</f>
        <v>537</v>
      </c>
      <c r="C777" s="93" t="s">
        <v>335</v>
      </c>
      <c r="D777" s="114" t="s">
        <v>99</v>
      </c>
      <c r="E777" s="48">
        <v>100</v>
      </c>
      <c r="F777" s="20"/>
      <c r="G777" s="158"/>
      <c r="H777" s="193"/>
      <c r="I777" s="158">
        <f t="shared" si="35"/>
        <v>0</v>
      </c>
      <c r="J777" s="158">
        <f t="shared" si="36"/>
        <v>0</v>
      </c>
      <c r="K777" s="160">
        <f t="shared" si="37"/>
        <v>0</v>
      </c>
    </row>
    <row r="778" spans="1:11" s="109" customFormat="1">
      <c r="A778" s="155" t="s">
        <v>5</v>
      </c>
      <c r="B778" s="122">
        <f>IF(D778="","",MAX($B$12:B777)+1)</f>
        <v>538</v>
      </c>
      <c r="C778" s="93" t="s">
        <v>336</v>
      </c>
      <c r="D778" s="114" t="s">
        <v>99</v>
      </c>
      <c r="E778" s="48">
        <v>100</v>
      </c>
      <c r="F778" s="20"/>
      <c r="G778" s="158"/>
      <c r="H778" s="193"/>
      <c r="I778" s="158">
        <f t="shared" si="35"/>
        <v>0</v>
      </c>
      <c r="J778" s="158">
        <f t="shared" si="36"/>
        <v>0</v>
      </c>
      <c r="K778" s="160">
        <f t="shared" si="37"/>
        <v>0</v>
      </c>
    </row>
    <row r="779" spans="1:11" s="109" customFormat="1">
      <c r="A779" s="155" t="s">
        <v>5</v>
      </c>
      <c r="B779" s="122">
        <f>IF(D779="","",MAX($B$12:B778)+1)</f>
        <v>539</v>
      </c>
      <c r="C779" s="93" t="s">
        <v>524</v>
      </c>
      <c r="D779" s="114" t="s">
        <v>99</v>
      </c>
      <c r="E779" s="48">
        <v>100</v>
      </c>
      <c r="F779" s="20"/>
      <c r="G779" s="158"/>
      <c r="H779" s="193"/>
      <c r="I779" s="158">
        <f t="shared" si="35"/>
        <v>0</v>
      </c>
      <c r="J779" s="158">
        <f t="shared" si="36"/>
        <v>0</v>
      </c>
      <c r="K779" s="160">
        <f t="shared" si="37"/>
        <v>0</v>
      </c>
    </row>
    <row r="780" spans="1:11" s="109" customFormat="1">
      <c r="A780" s="155" t="s">
        <v>5</v>
      </c>
      <c r="B780" s="122">
        <f>IF(D780="","",MAX($B$12:B779)+1)</f>
        <v>540</v>
      </c>
      <c r="C780" s="93" t="s">
        <v>343</v>
      </c>
      <c r="D780" s="114" t="s">
        <v>99</v>
      </c>
      <c r="E780" s="48">
        <v>100</v>
      </c>
      <c r="F780" s="20"/>
      <c r="G780" s="158"/>
      <c r="H780" s="193"/>
      <c r="I780" s="158">
        <f t="shared" si="35"/>
        <v>0</v>
      </c>
      <c r="J780" s="158">
        <f t="shared" si="36"/>
        <v>0</v>
      </c>
      <c r="K780" s="160">
        <f t="shared" si="37"/>
        <v>0</v>
      </c>
    </row>
    <row r="781" spans="1:11" s="109" customFormat="1" ht="15">
      <c r="A781" s="61"/>
      <c r="B781" s="18"/>
      <c r="C781" s="98" t="s">
        <v>781</v>
      </c>
      <c r="D781" s="18"/>
      <c r="E781" s="18"/>
      <c r="F781" s="20"/>
      <c r="G781" s="134"/>
      <c r="H781" s="191"/>
      <c r="I781" s="134"/>
      <c r="J781" s="134"/>
      <c r="K781" s="139"/>
    </row>
    <row r="782" spans="1:11" s="109" customFormat="1" ht="15">
      <c r="A782" s="61"/>
      <c r="B782" s="18"/>
      <c r="C782" s="80" t="s">
        <v>753</v>
      </c>
      <c r="D782" s="18"/>
      <c r="E782" s="18"/>
      <c r="F782" s="20"/>
      <c r="G782" s="134"/>
      <c r="H782" s="191"/>
      <c r="I782" s="134"/>
      <c r="J782" s="134"/>
      <c r="K782" s="139"/>
    </row>
    <row r="783" spans="1:11" s="109" customFormat="1">
      <c r="A783" s="164" t="s">
        <v>5</v>
      </c>
      <c r="B783" s="122">
        <f>IF(D783="","",MAX($B$12:B782)+1)</f>
        <v>541</v>
      </c>
      <c r="C783" s="99" t="s">
        <v>768</v>
      </c>
      <c r="D783" s="114" t="s">
        <v>14</v>
      </c>
      <c r="E783" s="162">
        <v>5</v>
      </c>
      <c r="F783" s="20"/>
      <c r="G783" s="158"/>
      <c r="H783" s="193"/>
      <c r="I783" s="158">
        <f t="shared" si="35"/>
        <v>0</v>
      </c>
      <c r="J783" s="158">
        <f t="shared" si="36"/>
        <v>0</v>
      </c>
      <c r="K783" s="160">
        <f t="shared" si="37"/>
        <v>0</v>
      </c>
    </row>
    <row r="784" spans="1:11" s="109" customFormat="1">
      <c r="A784" s="164" t="s">
        <v>5</v>
      </c>
      <c r="B784" s="122">
        <f>IF(D784="","",MAX($B$12:B783)+1)</f>
        <v>542</v>
      </c>
      <c r="C784" s="99" t="s">
        <v>769</v>
      </c>
      <c r="D784" s="114" t="s">
        <v>14</v>
      </c>
      <c r="E784" s="162">
        <v>5</v>
      </c>
      <c r="F784" s="20"/>
      <c r="G784" s="158"/>
      <c r="H784" s="193"/>
      <c r="I784" s="158">
        <f t="shared" si="35"/>
        <v>0</v>
      </c>
      <c r="J784" s="158">
        <f t="shared" si="36"/>
        <v>0</v>
      </c>
      <c r="K784" s="160">
        <f t="shared" si="37"/>
        <v>0</v>
      </c>
    </row>
    <row r="785" spans="1:11" s="109" customFormat="1">
      <c r="A785" s="164" t="s">
        <v>5</v>
      </c>
      <c r="B785" s="122">
        <f>IF(D785="","",MAX($B$12:B784)+1)</f>
        <v>543</v>
      </c>
      <c r="C785" s="99" t="s">
        <v>770</v>
      </c>
      <c r="D785" s="114" t="s">
        <v>14</v>
      </c>
      <c r="E785" s="162">
        <v>5</v>
      </c>
      <c r="F785" s="20"/>
      <c r="G785" s="158"/>
      <c r="H785" s="193"/>
      <c r="I785" s="158">
        <f t="shared" si="35"/>
        <v>0</v>
      </c>
      <c r="J785" s="158">
        <f t="shared" si="36"/>
        <v>0</v>
      </c>
      <c r="K785" s="160">
        <f t="shared" si="37"/>
        <v>0</v>
      </c>
    </row>
    <row r="786" spans="1:11" s="109" customFormat="1" ht="15">
      <c r="A786" s="61"/>
      <c r="B786" s="18"/>
      <c r="C786" s="98" t="s">
        <v>747</v>
      </c>
      <c r="D786" s="18"/>
      <c r="E786" s="18"/>
      <c r="F786" s="20"/>
      <c r="G786" s="134"/>
      <c r="H786" s="191"/>
      <c r="I786" s="134"/>
      <c r="J786" s="134"/>
      <c r="K786" s="139"/>
    </row>
    <row r="787" spans="1:11" s="109" customFormat="1" ht="30">
      <c r="A787" s="61"/>
      <c r="B787" s="18"/>
      <c r="C787" s="80" t="s">
        <v>748</v>
      </c>
      <c r="D787" s="18"/>
      <c r="E787" s="18"/>
      <c r="F787" s="20"/>
      <c r="G787" s="134"/>
      <c r="H787" s="191"/>
      <c r="I787" s="134"/>
      <c r="J787" s="134"/>
      <c r="K787" s="139"/>
    </row>
    <row r="788" spans="1:11" s="109" customFormat="1">
      <c r="A788" s="164" t="s">
        <v>5</v>
      </c>
      <c r="B788" s="122">
        <f>IF(D788="","",MAX($B$12:B787)+1)</f>
        <v>544</v>
      </c>
      <c r="C788" s="99" t="s">
        <v>768</v>
      </c>
      <c r="D788" s="114" t="s">
        <v>14</v>
      </c>
      <c r="E788" s="162">
        <v>5</v>
      </c>
      <c r="F788" s="20"/>
      <c r="G788" s="158"/>
      <c r="H788" s="193"/>
      <c r="I788" s="158">
        <f t="shared" si="35"/>
        <v>0</v>
      </c>
      <c r="J788" s="158">
        <f t="shared" si="36"/>
        <v>0</v>
      </c>
      <c r="K788" s="160">
        <f t="shared" si="37"/>
        <v>0</v>
      </c>
    </row>
    <row r="789" spans="1:11" s="109" customFormat="1">
      <c r="A789" s="164" t="s">
        <v>5</v>
      </c>
      <c r="B789" s="122">
        <f>IF(D789="","",MAX($B$12:B788)+1)</f>
        <v>545</v>
      </c>
      <c r="C789" s="99" t="s">
        <v>769</v>
      </c>
      <c r="D789" s="114" t="s">
        <v>14</v>
      </c>
      <c r="E789" s="162">
        <v>5</v>
      </c>
      <c r="F789" s="20"/>
      <c r="G789" s="158"/>
      <c r="H789" s="193"/>
      <c r="I789" s="158">
        <f t="shared" si="35"/>
        <v>0</v>
      </c>
      <c r="J789" s="158">
        <f t="shared" si="36"/>
        <v>0</v>
      </c>
      <c r="K789" s="160">
        <f t="shared" si="37"/>
        <v>0</v>
      </c>
    </row>
    <row r="790" spans="1:11" s="109" customFormat="1">
      <c r="A790" s="164" t="s">
        <v>5</v>
      </c>
      <c r="B790" s="122">
        <f>IF(D790="","",MAX($B$12:B789)+1)</f>
        <v>546</v>
      </c>
      <c r="C790" s="99" t="s">
        <v>770</v>
      </c>
      <c r="D790" s="114" t="s">
        <v>14</v>
      </c>
      <c r="E790" s="162">
        <v>5</v>
      </c>
      <c r="F790" s="20"/>
      <c r="G790" s="158"/>
      <c r="H790" s="193"/>
      <c r="I790" s="158">
        <f t="shared" si="35"/>
        <v>0</v>
      </c>
      <c r="J790" s="158">
        <f t="shared" si="36"/>
        <v>0</v>
      </c>
      <c r="K790" s="160">
        <f t="shared" si="37"/>
        <v>0</v>
      </c>
    </row>
    <row r="791" spans="1:11" s="109" customFormat="1" ht="15">
      <c r="A791" s="61"/>
      <c r="B791" s="18"/>
      <c r="C791" s="79" t="s">
        <v>767</v>
      </c>
      <c r="D791" s="18"/>
      <c r="E791" s="18"/>
      <c r="F791" s="20"/>
      <c r="G791" s="134"/>
      <c r="H791" s="191"/>
      <c r="I791" s="134"/>
      <c r="J791" s="134"/>
      <c r="K791" s="139"/>
    </row>
    <row r="792" spans="1:11" s="109" customFormat="1" ht="42.75">
      <c r="A792" s="61"/>
      <c r="B792" s="18"/>
      <c r="C792" s="89" t="s">
        <v>264</v>
      </c>
      <c r="D792" s="18"/>
      <c r="E792" s="18"/>
      <c r="F792" s="20"/>
      <c r="G792" s="134"/>
      <c r="H792" s="191"/>
      <c r="I792" s="134"/>
      <c r="J792" s="134"/>
      <c r="K792" s="139"/>
    </row>
    <row r="793" spans="1:11" s="109" customFormat="1">
      <c r="A793" s="155" t="s">
        <v>5</v>
      </c>
      <c r="B793" s="122">
        <f>IF(D793="","",MAX($B$12:B792)+1)</f>
        <v>547</v>
      </c>
      <c r="C793" s="28" t="s">
        <v>266</v>
      </c>
      <c r="D793" s="49" t="s">
        <v>473</v>
      </c>
      <c r="E793" s="48">
        <v>1</v>
      </c>
      <c r="F793" s="159"/>
      <c r="G793" s="134"/>
      <c r="H793" s="192"/>
      <c r="I793" s="134"/>
      <c r="J793" s="134"/>
      <c r="K793" s="139"/>
    </row>
    <row r="794" spans="1:11" s="109" customFormat="1">
      <c r="A794" s="155" t="s">
        <v>5</v>
      </c>
      <c r="B794" s="122">
        <f>IF(D794="","",MAX($B$12:B793)+1)</f>
        <v>548</v>
      </c>
      <c r="C794" s="71" t="s">
        <v>525</v>
      </c>
      <c r="D794" s="49" t="s">
        <v>473</v>
      </c>
      <c r="E794" s="48">
        <v>1</v>
      </c>
      <c r="F794" s="159"/>
      <c r="G794" s="134"/>
      <c r="H794" s="192"/>
      <c r="I794" s="134"/>
      <c r="J794" s="134"/>
      <c r="K794" s="139"/>
    </row>
    <row r="795" spans="1:11" s="109" customFormat="1">
      <c r="A795" s="155" t="s">
        <v>5</v>
      </c>
      <c r="B795" s="122">
        <f>IF(D795="","",MAX($B$12:B794)+1)</f>
        <v>549</v>
      </c>
      <c r="C795" s="71" t="s">
        <v>526</v>
      </c>
      <c r="D795" s="49" t="s">
        <v>473</v>
      </c>
      <c r="E795" s="48">
        <v>1</v>
      </c>
      <c r="F795" s="159"/>
      <c r="G795" s="134"/>
      <c r="H795" s="192"/>
      <c r="I795" s="134"/>
      <c r="J795" s="134"/>
      <c r="K795" s="139"/>
    </row>
    <row r="796" spans="1:11" s="109" customFormat="1">
      <c r="A796" s="155" t="s">
        <v>5</v>
      </c>
      <c r="B796" s="122">
        <f>IF(D796="","",MAX($B$12:B795)+1)</f>
        <v>550</v>
      </c>
      <c r="C796" s="71" t="s">
        <v>527</v>
      </c>
      <c r="D796" s="49" t="s">
        <v>473</v>
      </c>
      <c r="E796" s="48">
        <v>1</v>
      </c>
      <c r="F796" s="159"/>
      <c r="G796" s="134"/>
      <c r="H796" s="192"/>
      <c r="I796" s="134"/>
      <c r="J796" s="134"/>
      <c r="K796" s="139"/>
    </row>
    <row r="797" spans="1:11" s="109" customFormat="1">
      <c r="A797" s="155" t="s">
        <v>5</v>
      </c>
      <c r="B797" s="122">
        <f>IF(D797="","",MAX($B$12:B796)+1)</f>
        <v>551</v>
      </c>
      <c r="C797" s="71" t="s">
        <v>750</v>
      </c>
      <c r="D797" s="49" t="s">
        <v>473</v>
      </c>
      <c r="E797" s="48">
        <v>1</v>
      </c>
      <c r="F797" s="159"/>
      <c r="G797" s="134"/>
      <c r="H797" s="192"/>
      <c r="I797" s="134"/>
      <c r="J797" s="134"/>
      <c r="K797" s="139"/>
    </row>
    <row r="798" spans="1:11" s="109" customFormat="1">
      <c r="A798" s="155" t="s">
        <v>5</v>
      </c>
      <c r="B798" s="122">
        <f>IF(D798="","",MAX($B$12:B797)+1)</f>
        <v>552</v>
      </c>
      <c r="C798" s="71" t="s">
        <v>528</v>
      </c>
      <c r="D798" s="49" t="s">
        <v>473</v>
      </c>
      <c r="E798" s="48">
        <v>1</v>
      </c>
      <c r="F798" s="159"/>
      <c r="G798" s="134"/>
      <c r="H798" s="192"/>
      <c r="I798" s="134"/>
      <c r="J798" s="134"/>
      <c r="K798" s="139"/>
    </row>
    <row r="799" spans="1:11" s="109" customFormat="1">
      <c r="A799" s="155" t="s">
        <v>5</v>
      </c>
      <c r="B799" s="122">
        <f>IF(D799="","",MAX($B$12:B798)+1)</f>
        <v>553</v>
      </c>
      <c r="C799" s="71" t="s">
        <v>529</v>
      </c>
      <c r="D799" s="49" t="s">
        <v>473</v>
      </c>
      <c r="E799" s="48">
        <v>1</v>
      </c>
      <c r="F799" s="159"/>
      <c r="G799" s="134"/>
      <c r="H799" s="192"/>
      <c r="I799" s="134"/>
      <c r="J799" s="134"/>
      <c r="K799" s="139"/>
    </row>
    <row r="800" spans="1:11" s="109" customFormat="1">
      <c r="A800" s="155" t="s">
        <v>5</v>
      </c>
      <c r="B800" s="122">
        <f>IF(D800="","",MAX($B$12:B799)+1)</f>
        <v>554</v>
      </c>
      <c r="C800" s="71" t="s">
        <v>530</v>
      </c>
      <c r="D800" s="49" t="s">
        <v>473</v>
      </c>
      <c r="E800" s="48">
        <v>1</v>
      </c>
      <c r="F800" s="159"/>
      <c r="G800" s="134"/>
      <c r="H800" s="192"/>
      <c r="I800" s="134"/>
      <c r="J800" s="134"/>
      <c r="K800" s="139"/>
    </row>
    <row r="801" spans="1:11" s="109" customFormat="1">
      <c r="A801" s="155" t="s">
        <v>5</v>
      </c>
      <c r="B801" s="122">
        <f>IF(D801="","",MAX($B$12:B800)+1)</f>
        <v>555</v>
      </c>
      <c r="C801" s="71" t="s">
        <v>531</v>
      </c>
      <c r="D801" s="49" t="s">
        <v>473</v>
      </c>
      <c r="E801" s="48">
        <v>1</v>
      </c>
      <c r="F801" s="159"/>
      <c r="G801" s="134"/>
      <c r="H801" s="192"/>
      <c r="I801" s="134"/>
      <c r="J801" s="134"/>
      <c r="K801" s="139"/>
    </row>
    <row r="802" spans="1:11" s="109" customFormat="1">
      <c r="A802" s="155" t="s">
        <v>5</v>
      </c>
      <c r="B802" s="122">
        <f>IF(D802="","",MAX($B$12:B801)+1)</f>
        <v>556</v>
      </c>
      <c r="C802" s="71" t="s">
        <v>532</v>
      </c>
      <c r="D802" s="49" t="s">
        <v>473</v>
      </c>
      <c r="E802" s="48">
        <v>1</v>
      </c>
      <c r="F802" s="159"/>
      <c r="G802" s="134"/>
      <c r="H802" s="192"/>
      <c r="I802" s="134"/>
      <c r="J802" s="134"/>
      <c r="K802" s="139"/>
    </row>
    <row r="803" spans="1:11" s="109" customFormat="1">
      <c r="A803" s="155" t="s">
        <v>5</v>
      </c>
      <c r="B803" s="122">
        <f>IF(D803="","",MAX($B$12:B802)+1)</f>
        <v>557</v>
      </c>
      <c r="C803" s="71" t="s">
        <v>533</v>
      </c>
      <c r="D803" s="49" t="s">
        <v>473</v>
      </c>
      <c r="E803" s="48">
        <v>1</v>
      </c>
      <c r="F803" s="159"/>
      <c r="G803" s="134"/>
      <c r="H803" s="192"/>
      <c r="I803" s="134"/>
      <c r="J803" s="134"/>
      <c r="K803" s="139"/>
    </row>
    <row r="804" spans="1:11" s="109" customFormat="1">
      <c r="A804" s="155" t="s">
        <v>5</v>
      </c>
      <c r="B804" s="122">
        <f>IF(D804="","",MAX($B$12:B803)+1)</f>
        <v>558</v>
      </c>
      <c r="C804" s="71" t="s">
        <v>749</v>
      </c>
      <c r="D804" s="49" t="s">
        <v>473</v>
      </c>
      <c r="E804" s="48">
        <v>1</v>
      </c>
      <c r="F804" s="159"/>
      <c r="G804" s="134"/>
      <c r="H804" s="192"/>
      <c r="I804" s="134"/>
      <c r="J804" s="134"/>
      <c r="K804" s="139"/>
    </row>
    <row r="805" spans="1:11" s="109" customFormat="1">
      <c r="A805" s="155" t="s">
        <v>5</v>
      </c>
      <c r="B805" s="122">
        <f>IF(D805="","",MAX($B$12:B804)+1)</f>
        <v>559</v>
      </c>
      <c r="C805" s="71" t="s">
        <v>534</v>
      </c>
      <c r="D805" s="49" t="s">
        <v>473</v>
      </c>
      <c r="E805" s="48">
        <v>1</v>
      </c>
      <c r="F805" s="159"/>
      <c r="G805" s="134"/>
      <c r="H805" s="192"/>
      <c r="I805" s="134"/>
      <c r="J805" s="134"/>
      <c r="K805" s="139"/>
    </row>
    <row r="806" spans="1:11" s="109" customFormat="1">
      <c r="A806" s="155" t="s">
        <v>5</v>
      </c>
      <c r="B806" s="122">
        <f>IF(D806="","",MAX($B$12:B805)+1)</f>
        <v>560</v>
      </c>
      <c r="C806" s="71" t="s">
        <v>535</v>
      </c>
      <c r="D806" s="49" t="s">
        <v>473</v>
      </c>
      <c r="E806" s="48">
        <v>1</v>
      </c>
      <c r="F806" s="159"/>
      <c r="G806" s="134"/>
      <c r="H806" s="192"/>
      <c r="I806" s="134"/>
      <c r="J806" s="134"/>
      <c r="K806" s="139"/>
    </row>
    <row r="807" spans="1:11" s="109" customFormat="1">
      <c r="A807" s="155" t="s">
        <v>5</v>
      </c>
      <c r="B807" s="122">
        <f>IF(D807="","",MAX($B$12:B806)+1)</f>
        <v>561</v>
      </c>
      <c r="C807" s="71" t="s">
        <v>536</v>
      </c>
      <c r="D807" s="49" t="s">
        <v>473</v>
      </c>
      <c r="E807" s="48">
        <v>1</v>
      </c>
      <c r="F807" s="159"/>
      <c r="G807" s="134"/>
      <c r="H807" s="192"/>
      <c r="I807" s="134"/>
      <c r="J807" s="134"/>
      <c r="K807" s="139"/>
    </row>
    <row r="808" spans="1:11" s="109" customFormat="1">
      <c r="A808" s="155" t="s">
        <v>5</v>
      </c>
      <c r="B808" s="122">
        <f>IF(D808="","",MAX($B$12:B807)+1)</f>
        <v>562</v>
      </c>
      <c r="C808" s="71" t="s">
        <v>537</v>
      </c>
      <c r="D808" s="49" t="s">
        <v>473</v>
      </c>
      <c r="E808" s="48">
        <v>1</v>
      </c>
      <c r="F808" s="159"/>
      <c r="G808" s="134"/>
      <c r="H808" s="192"/>
      <c r="I808" s="134"/>
      <c r="J808" s="134"/>
      <c r="K808" s="139"/>
    </row>
    <row r="809" spans="1:11" s="109" customFormat="1">
      <c r="A809" s="155" t="s">
        <v>5</v>
      </c>
      <c r="B809" s="122">
        <f>IF(D809="","",MAX($B$12:B808)+1)</f>
        <v>563</v>
      </c>
      <c r="C809" s="71" t="s">
        <v>538</v>
      </c>
      <c r="D809" s="49" t="s">
        <v>473</v>
      </c>
      <c r="E809" s="48">
        <v>1</v>
      </c>
      <c r="F809" s="159"/>
      <c r="G809" s="134"/>
      <c r="H809" s="192"/>
      <c r="I809" s="134"/>
      <c r="J809" s="134"/>
      <c r="K809" s="139"/>
    </row>
    <row r="810" spans="1:11" s="109" customFormat="1">
      <c r="A810" s="155" t="s">
        <v>5</v>
      </c>
      <c r="B810" s="122">
        <f>IF(D810="","",MAX($B$12:B809)+1)</f>
        <v>564</v>
      </c>
      <c r="C810" s="71" t="s">
        <v>539</v>
      </c>
      <c r="D810" s="49" t="s">
        <v>473</v>
      </c>
      <c r="E810" s="48">
        <v>1</v>
      </c>
      <c r="F810" s="159"/>
      <c r="G810" s="134"/>
      <c r="H810" s="192"/>
      <c r="I810" s="134"/>
      <c r="J810" s="134"/>
      <c r="K810" s="139"/>
    </row>
    <row r="811" spans="1:11" s="109" customFormat="1">
      <c r="A811" s="155" t="s">
        <v>5</v>
      </c>
      <c r="B811" s="122">
        <f>IF(D811="","",MAX($B$12:B810)+1)</f>
        <v>565</v>
      </c>
      <c r="C811" s="71" t="s">
        <v>540</v>
      </c>
      <c r="D811" s="49" t="s">
        <v>473</v>
      </c>
      <c r="E811" s="48">
        <v>1</v>
      </c>
      <c r="F811" s="159"/>
      <c r="G811" s="134"/>
      <c r="H811" s="192"/>
      <c r="I811" s="134"/>
      <c r="J811" s="134"/>
      <c r="K811" s="139"/>
    </row>
    <row r="812" spans="1:11" s="109" customFormat="1">
      <c r="A812" s="155" t="s">
        <v>5</v>
      </c>
      <c r="B812" s="122">
        <f>IF(D812="","",MAX($B$12:B811)+1)</f>
        <v>566</v>
      </c>
      <c r="C812" s="71" t="s">
        <v>541</v>
      </c>
      <c r="D812" s="49" t="s">
        <v>473</v>
      </c>
      <c r="E812" s="48">
        <v>1</v>
      </c>
      <c r="F812" s="159"/>
      <c r="G812" s="134"/>
      <c r="H812" s="192"/>
      <c r="I812" s="134"/>
      <c r="J812" s="134"/>
      <c r="K812" s="139"/>
    </row>
    <row r="813" spans="1:11" s="109" customFormat="1">
      <c r="A813" s="155" t="s">
        <v>5</v>
      </c>
      <c r="B813" s="122">
        <f>IF(D813="","",MAX($B$12:B812)+1)</f>
        <v>567</v>
      </c>
      <c r="C813" s="71" t="s">
        <v>542</v>
      </c>
      <c r="D813" s="49" t="s">
        <v>473</v>
      </c>
      <c r="E813" s="48">
        <v>1</v>
      </c>
      <c r="F813" s="159"/>
      <c r="G813" s="134"/>
      <c r="H813" s="192"/>
      <c r="I813" s="134"/>
      <c r="J813" s="134"/>
      <c r="K813" s="139"/>
    </row>
    <row r="814" spans="1:11" s="109" customFormat="1">
      <c r="A814" s="155" t="s">
        <v>5</v>
      </c>
      <c r="B814" s="122">
        <f>IF(D814="","",MAX($B$12:B813)+1)</f>
        <v>568</v>
      </c>
      <c r="C814" s="71" t="s">
        <v>543</v>
      </c>
      <c r="D814" s="49" t="s">
        <v>473</v>
      </c>
      <c r="E814" s="48">
        <v>1</v>
      </c>
      <c r="F814" s="159"/>
      <c r="G814" s="134"/>
      <c r="H814" s="192"/>
      <c r="I814" s="134"/>
      <c r="J814" s="134"/>
      <c r="K814" s="139"/>
    </row>
    <row r="815" spans="1:11" s="109" customFormat="1">
      <c r="A815" s="155" t="s">
        <v>5</v>
      </c>
      <c r="B815" s="122">
        <f>IF(D815="","",MAX($B$12:B814)+1)</f>
        <v>569</v>
      </c>
      <c r="C815" s="71" t="s">
        <v>754</v>
      </c>
      <c r="D815" s="49" t="s">
        <v>473</v>
      </c>
      <c r="E815" s="48">
        <v>1</v>
      </c>
      <c r="F815" s="159"/>
      <c r="G815" s="134"/>
      <c r="H815" s="192"/>
      <c r="I815" s="134"/>
      <c r="J815" s="134"/>
      <c r="K815" s="139"/>
    </row>
    <row r="816" spans="1:11" s="109" customFormat="1">
      <c r="A816" s="155" t="s">
        <v>5</v>
      </c>
      <c r="B816" s="122">
        <f>IF(D816="","",MAX($B$12:B815)+1)</f>
        <v>570</v>
      </c>
      <c r="C816" s="71" t="s">
        <v>755</v>
      </c>
      <c r="D816" s="49" t="s">
        <v>473</v>
      </c>
      <c r="E816" s="48">
        <v>1</v>
      </c>
      <c r="F816" s="159"/>
      <c r="G816" s="134"/>
      <c r="H816" s="192"/>
      <c r="I816" s="134"/>
      <c r="J816" s="134"/>
      <c r="K816" s="139"/>
    </row>
    <row r="817" spans="1:11" s="109" customFormat="1">
      <c r="A817" s="155" t="s">
        <v>5</v>
      </c>
      <c r="B817" s="122">
        <f>IF(D817="","",MAX($B$12:B816)+1)</f>
        <v>571</v>
      </c>
      <c r="C817" s="71" t="s">
        <v>751</v>
      </c>
      <c r="D817" s="49" t="s">
        <v>473</v>
      </c>
      <c r="E817" s="48">
        <v>1</v>
      </c>
      <c r="F817" s="159"/>
      <c r="G817" s="134"/>
      <c r="H817" s="192"/>
      <c r="I817" s="134"/>
      <c r="J817" s="134"/>
      <c r="K817" s="139"/>
    </row>
    <row r="818" spans="1:11" s="109" customFormat="1">
      <c r="A818" s="155" t="s">
        <v>5</v>
      </c>
      <c r="B818" s="122">
        <f>IF(D818="","",MAX($B$12:B817)+1)</f>
        <v>572</v>
      </c>
      <c r="C818" s="71" t="s">
        <v>544</v>
      </c>
      <c r="D818" s="49" t="s">
        <v>473</v>
      </c>
      <c r="E818" s="48">
        <v>1</v>
      </c>
      <c r="F818" s="159"/>
      <c r="G818" s="134"/>
      <c r="H818" s="192"/>
      <c r="I818" s="134"/>
      <c r="J818" s="134"/>
      <c r="K818" s="139"/>
    </row>
    <row r="819" spans="1:11" s="109" customFormat="1">
      <c r="A819" s="155" t="s">
        <v>5</v>
      </c>
      <c r="B819" s="122">
        <f>IF(D819="","",MAX($B$12:B818)+1)</f>
        <v>573</v>
      </c>
      <c r="C819" s="71" t="s">
        <v>545</v>
      </c>
      <c r="D819" s="49" t="s">
        <v>473</v>
      </c>
      <c r="E819" s="48">
        <v>1</v>
      </c>
      <c r="F819" s="159"/>
      <c r="G819" s="134"/>
      <c r="H819" s="192"/>
      <c r="I819" s="134"/>
      <c r="J819" s="134"/>
      <c r="K819" s="139"/>
    </row>
    <row r="820" spans="1:11" s="109" customFormat="1">
      <c r="A820" s="155" t="s">
        <v>5</v>
      </c>
      <c r="B820" s="122">
        <f>IF(D820="","",MAX($B$12:B819)+1)</f>
        <v>574</v>
      </c>
      <c r="C820" s="71" t="s">
        <v>546</v>
      </c>
      <c r="D820" s="49" t="s">
        <v>473</v>
      </c>
      <c r="E820" s="48">
        <v>1</v>
      </c>
      <c r="F820" s="159"/>
      <c r="G820" s="134"/>
      <c r="H820" s="192"/>
      <c r="I820" s="134"/>
      <c r="J820" s="134"/>
      <c r="K820" s="139"/>
    </row>
    <row r="821" spans="1:11" s="109" customFormat="1">
      <c r="A821" s="155" t="s">
        <v>5</v>
      </c>
      <c r="B821" s="122">
        <f>IF(D821="","",MAX($B$12:B820)+1)</f>
        <v>575</v>
      </c>
      <c r="C821" s="71" t="s">
        <v>547</v>
      </c>
      <c r="D821" s="49" t="s">
        <v>473</v>
      </c>
      <c r="E821" s="48">
        <v>1</v>
      </c>
      <c r="F821" s="159"/>
      <c r="G821" s="134"/>
      <c r="H821" s="192"/>
      <c r="I821" s="134"/>
      <c r="J821" s="134"/>
      <c r="K821" s="139"/>
    </row>
    <row r="822" spans="1:11" s="109" customFormat="1">
      <c r="A822" s="155" t="s">
        <v>5</v>
      </c>
      <c r="B822" s="122">
        <f>IF(D822="","",MAX($B$12:B821)+1)</f>
        <v>576</v>
      </c>
      <c r="C822" s="71" t="s">
        <v>548</v>
      </c>
      <c r="D822" s="49" t="s">
        <v>473</v>
      </c>
      <c r="E822" s="48">
        <v>1</v>
      </c>
      <c r="F822" s="159"/>
      <c r="G822" s="134"/>
      <c r="H822" s="192"/>
      <c r="I822" s="134"/>
      <c r="J822" s="134"/>
      <c r="K822" s="139"/>
    </row>
    <row r="823" spans="1:11" s="109" customFormat="1">
      <c r="A823" s="155" t="s">
        <v>5</v>
      </c>
      <c r="B823" s="122">
        <f>IF(D823="","",MAX($B$12:B822)+1)</f>
        <v>577</v>
      </c>
      <c r="C823" s="71" t="s">
        <v>756</v>
      </c>
      <c r="D823" s="49" t="s">
        <v>473</v>
      </c>
      <c r="E823" s="48">
        <v>1</v>
      </c>
      <c r="F823" s="159"/>
      <c r="G823" s="134"/>
      <c r="H823" s="192"/>
      <c r="I823" s="134"/>
      <c r="J823" s="134"/>
      <c r="K823" s="139"/>
    </row>
    <row r="824" spans="1:11" s="109" customFormat="1">
      <c r="A824" s="155" t="s">
        <v>5</v>
      </c>
      <c r="B824" s="122">
        <f>IF(D824="","",MAX($B$12:B823)+1)</f>
        <v>578</v>
      </c>
      <c r="C824" s="71" t="s">
        <v>549</v>
      </c>
      <c r="D824" s="49" t="s">
        <v>473</v>
      </c>
      <c r="E824" s="48">
        <v>1</v>
      </c>
      <c r="F824" s="159"/>
      <c r="G824" s="134"/>
      <c r="H824" s="192"/>
      <c r="I824" s="134"/>
      <c r="J824" s="134"/>
      <c r="K824" s="139"/>
    </row>
    <row r="825" spans="1:11" s="109" customFormat="1">
      <c r="A825" s="155" t="s">
        <v>5</v>
      </c>
      <c r="B825" s="122">
        <f>IF(D825="","",MAX($B$12:B824)+1)</f>
        <v>579</v>
      </c>
      <c r="C825" s="71" t="s">
        <v>550</v>
      </c>
      <c r="D825" s="49" t="s">
        <v>473</v>
      </c>
      <c r="E825" s="48">
        <v>1</v>
      </c>
      <c r="F825" s="159"/>
      <c r="G825" s="134"/>
      <c r="H825" s="192"/>
      <c r="I825" s="134"/>
      <c r="J825" s="134"/>
      <c r="K825" s="139"/>
    </row>
    <row r="826" spans="1:11" s="109" customFormat="1">
      <c r="A826" s="155" t="s">
        <v>5</v>
      </c>
      <c r="B826" s="122">
        <f>IF(D826="","",MAX($B$12:B825)+1)</f>
        <v>580</v>
      </c>
      <c r="C826" s="71" t="s">
        <v>757</v>
      </c>
      <c r="D826" s="49" t="s">
        <v>473</v>
      </c>
      <c r="E826" s="48">
        <v>1</v>
      </c>
      <c r="F826" s="159"/>
      <c r="G826" s="134"/>
      <c r="H826" s="192"/>
      <c r="I826" s="134"/>
      <c r="J826" s="134"/>
      <c r="K826" s="139"/>
    </row>
    <row r="827" spans="1:11" s="109" customFormat="1">
      <c r="A827" s="155" t="s">
        <v>5</v>
      </c>
      <c r="B827" s="122">
        <f>IF(D827="","",MAX($B$12:B826)+1)</f>
        <v>581</v>
      </c>
      <c r="C827" s="71" t="s">
        <v>551</v>
      </c>
      <c r="D827" s="49" t="s">
        <v>473</v>
      </c>
      <c r="E827" s="48">
        <v>1</v>
      </c>
      <c r="F827" s="159"/>
      <c r="G827" s="134"/>
      <c r="H827" s="192"/>
      <c r="I827" s="134"/>
      <c r="J827" s="134"/>
      <c r="K827" s="139"/>
    </row>
    <row r="828" spans="1:11" s="109" customFormat="1">
      <c r="A828" s="155" t="s">
        <v>5</v>
      </c>
      <c r="B828" s="122">
        <f>IF(D828="","",MAX($B$12:B827)+1)</f>
        <v>582</v>
      </c>
      <c r="C828" s="71" t="s">
        <v>758</v>
      </c>
      <c r="D828" s="49" t="s">
        <v>473</v>
      </c>
      <c r="E828" s="48">
        <v>1</v>
      </c>
      <c r="F828" s="159"/>
      <c r="G828" s="134"/>
      <c r="H828" s="192"/>
      <c r="I828" s="134"/>
      <c r="J828" s="134"/>
      <c r="K828" s="139"/>
    </row>
    <row r="829" spans="1:11" s="109" customFormat="1">
      <c r="A829" s="155" t="s">
        <v>5</v>
      </c>
      <c r="B829" s="122">
        <f>IF(D829="","",MAX($B$12:B828)+1)</f>
        <v>583</v>
      </c>
      <c r="C829" s="71" t="s">
        <v>752</v>
      </c>
      <c r="D829" s="49" t="s">
        <v>473</v>
      </c>
      <c r="E829" s="48">
        <v>1</v>
      </c>
      <c r="F829" s="159"/>
      <c r="G829" s="134"/>
      <c r="H829" s="192"/>
      <c r="I829" s="134"/>
      <c r="J829" s="134"/>
      <c r="K829" s="139"/>
    </row>
    <row r="830" spans="1:11" s="109" customFormat="1">
      <c r="A830" s="155" t="s">
        <v>5</v>
      </c>
      <c r="B830" s="122">
        <f>IF(D830="","",MAX($B$12:B829)+1)</f>
        <v>584</v>
      </c>
      <c r="C830" s="71" t="s">
        <v>759</v>
      </c>
      <c r="D830" s="49" t="s">
        <v>473</v>
      </c>
      <c r="E830" s="48">
        <v>1</v>
      </c>
      <c r="F830" s="159"/>
      <c r="G830" s="134"/>
      <c r="H830" s="192"/>
      <c r="I830" s="134"/>
      <c r="J830" s="134"/>
      <c r="K830" s="139"/>
    </row>
    <row r="831" spans="1:11" s="109" customFormat="1">
      <c r="A831" s="155" t="s">
        <v>5</v>
      </c>
      <c r="B831" s="122">
        <f>IF(D831="","",MAX($B$12:B830)+1)</f>
        <v>585</v>
      </c>
      <c r="C831" s="71" t="s">
        <v>552</v>
      </c>
      <c r="D831" s="49" t="s">
        <v>473</v>
      </c>
      <c r="E831" s="48">
        <v>1</v>
      </c>
      <c r="F831" s="159"/>
      <c r="G831" s="134"/>
      <c r="H831" s="192"/>
      <c r="I831" s="134"/>
      <c r="J831" s="134"/>
      <c r="K831" s="139"/>
    </row>
    <row r="832" spans="1:11" s="109" customFormat="1">
      <c r="A832" s="155" t="s">
        <v>5</v>
      </c>
      <c r="B832" s="122">
        <f>IF(D832="","",MAX($B$12:B831)+1)</f>
        <v>586</v>
      </c>
      <c r="C832" s="71" t="s">
        <v>553</v>
      </c>
      <c r="D832" s="49" t="s">
        <v>473</v>
      </c>
      <c r="E832" s="48">
        <v>1</v>
      </c>
      <c r="F832" s="159"/>
      <c r="G832" s="134"/>
      <c r="H832" s="192"/>
      <c r="I832" s="134"/>
      <c r="J832" s="134"/>
      <c r="K832" s="139"/>
    </row>
    <row r="833" spans="1:11" s="109" customFormat="1">
      <c r="A833" s="155" t="s">
        <v>5</v>
      </c>
      <c r="B833" s="122">
        <f>IF(D833="","",MAX($B$12:B832)+1)</f>
        <v>587</v>
      </c>
      <c r="C833" s="71" t="s">
        <v>554</v>
      </c>
      <c r="D833" s="49" t="s">
        <v>473</v>
      </c>
      <c r="E833" s="48">
        <v>1</v>
      </c>
      <c r="F833" s="159"/>
      <c r="G833" s="134"/>
      <c r="H833" s="192"/>
      <c r="I833" s="134"/>
      <c r="J833" s="134"/>
      <c r="K833" s="139"/>
    </row>
    <row r="834" spans="1:11" s="109" customFormat="1">
      <c r="A834" s="155" t="s">
        <v>5</v>
      </c>
      <c r="B834" s="122">
        <f>IF(D834="","",MAX($B$12:B833)+1)</f>
        <v>588</v>
      </c>
      <c r="C834" s="71" t="s">
        <v>555</v>
      </c>
      <c r="D834" s="49" t="s">
        <v>473</v>
      </c>
      <c r="E834" s="48">
        <v>1</v>
      </c>
      <c r="F834" s="159"/>
      <c r="G834" s="134"/>
      <c r="H834" s="192"/>
      <c r="I834" s="134"/>
      <c r="J834" s="134"/>
      <c r="K834" s="139"/>
    </row>
    <row r="835" spans="1:11" s="109" customFormat="1">
      <c r="A835" s="155" t="s">
        <v>5</v>
      </c>
      <c r="B835" s="122">
        <f>IF(D835="","",MAX($B$12:B834)+1)</f>
        <v>589</v>
      </c>
      <c r="C835" s="71" t="s">
        <v>272</v>
      </c>
      <c r="D835" s="49" t="s">
        <v>473</v>
      </c>
      <c r="E835" s="48">
        <v>1</v>
      </c>
      <c r="F835" s="159"/>
      <c r="G835" s="134"/>
      <c r="H835" s="192"/>
      <c r="I835" s="134"/>
      <c r="J835" s="134"/>
      <c r="K835" s="139"/>
    </row>
    <row r="836" spans="1:11" s="109" customFormat="1">
      <c r="A836" s="155" t="s">
        <v>5</v>
      </c>
      <c r="B836" s="122">
        <f>IF(D836="","",MAX($B$12:B835)+1)</f>
        <v>590</v>
      </c>
      <c r="C836" s="28" t="s">
        <v>556</v>
      </c>
      <c r="D836" s="49" t="s">
        <v>473</v>
      </c>
      <c r="E836" s="48">
        <v>1</v>
      </c>
      <c r="F836" s="159"/>
      <c r="G836" s="134"/>
      <c r="H836" s="192"/>
      <c r="I836" s="134"/>
      <c r="J836" s="134"/>
      <c r="K836" s="139"/>
    </row>
    <row r="837" spans="1:11" s="109" customFormat="1" ht="15">
      <c r="A837" s="61"/>
      <c r="B837" s="18"/>
      <c r="C837" s="100" t="s">
        <v>557</v>
      </c>
      <c r="D837" s="18"/>
      <c r="E837" s="18"/>
      <c r="F837" s="20"/>
      <c r="G837" s="134"/>
      <c r="H837" s="191"/>
      <c r="I837" s="134"/>
      <c r="J837" s="134"/>
      <c r="K837" s="139"/>
    </row>
    <row r="838" spans="1:11" s="109" customFormat="1" ht="15">
      <c r="A838" s="61"/>
      <c r="B838" s="18"/>
      <c r="C838" s="101" t="s">
        <v>114</v>
      </c>
      <c r="D838" s="18"/>
      <c r="E838" s="18"/>
      <c r="F838" s="20"/>
      <c r="G838" s="134"/>
      <c r="H838" s="191"/>
      <c r="I838" s="134"/>
      <c r="J838" s="134"/>
      <c r="K838" s="139"/>
    </row>
    <row r="839" spans="1:11" s="109" customFormat="1" ht="28.5">
      <c r="A839" s="61"/>
      <c r="B839" s="18"/>
      <c r="C839" s="36" t="s">
        <v>558</v>
      </c>
      <c r="D839" s="18"/>
      <c r="E839" s="18"/>
      <c r="F839" s="20"/>
      <c r="G839" s="134"/>
      <c r="H839" s="191"/>
      <c r="I839" s="134"/>
      <c r="J839" s="134"/>
      <c r="K839" s="139"/>
    </row>
    <row r="840" spans="1:11" s="109" customFormat="1" ht="28.5">
      <c r="A840" s="61"/>
      <c r="B840" s="18"/>
      <c r="C840" s="36" t="s">
        <v>559</v>
      </c>
      <c r="D840" s="18"/>
      <c r="E840" s="18"/>
      <c r="F840" s="20"/>
      <c r="G840" s="134"/>
      <c r="H840" s="191"/>
      <c r="I840" s="134"/>
      <c r="J840" s="134"/>
      <c r="K840" s="139"/>
    </row>
    <row r="841" spans="1:11" s="109" customFormat="1" ht="28.5">
      <c r="A841" s="155" t="s">
        <v>5</v>
      </c>
      <c r="B841" s="122">
        <f>IF(D841="","",MAX($B$12:B840)+1)</f>
        <v>591</v>
      </c>
      <c r="C841" s="36" t="s">
        <v>560</v>
      </c>
      <c r="D841" s="30" t="s">
        <v>14</v>
      </c>
      <c r="E841" s="48">
        <v>5</v>
      </c>
      <c r="F841" s="20"/>
      <c r="G841" s="158"/>
      <c r="H841" s="193"/>
      <c r="I841" s="158">
        <f t="shared" ref="I841:I855" si="38">G841+(G841*H841)</f>
        <v>0</v>
      </c>
      <c r="J841" s="158">
        <f t="shared" ref="J841:J855" si="39">G841*E841</f>
        <v>0</v>
      </c>
      <c r="K841" s="160">
        <f t="shared" ref="K841:K855" si="40">I841*E841</f>
        <v>0</v>
      </c>
    </row>
    <row r="842" spans="1:11" s="109" customFormat="1" ht="42.75">
      <c r="A842" s="155" t="s">
        <v>5</v>
      </c>
      <c r="B842" s="122">
        <f>IF(D842="","",MAX($B$12:B841)+1)</f>
        <v>592</v>
      </c>
      <c r="C842" s="36" t="s">
        <v>561</v>
      </c>
      <c r="D842" s="30" t="s">
        <v>14</v>
      </c>
      <c r="E842" s="48">
        <v>5</v>
      </c>
      <c r="F842" s="20"/>
      <c r="G842" s="158"/>
      <c r="H842" s="193"/>
      <c r="I842" s="158">
        <f t="shared" si="38"/>
        <v>0</v>
      </c>
      <c r="J842" s="158">
        <f t="shared" si="39"/>
        <v>0</v>
      </c>
      <c r="K842" s="160">
        <f t="shared" si="40"/>
        <v>0</v>
      </c>
    </row>
    <row r="843" spans="1:11" s="109" customFormat="1" ht="42.75">
      <c r="A843" s="155" t="s">
        <v>5</v>
      </c>
      <c r="B843" s="122">
        <f>IF(D843="","",MAX($B$12:B842)+1)</f>
        <v>593</v>
      </c>
      <c r="C843" s="36" t="s">
        <v>562</v>
      </c>
      <c r="D843" s="30" t="s">
        <v>14</v>
      </c>
      <c r="E843" s="48">
        <v>5</v>
      </c>
      <c r="F843" s="20"/>
      <c r="G843" s="158"/>
      <c r="H843" s="193"/>
      <c r="I843" s="158">
        <f t="shared" si="38"/>
        <v>0</v>
      </c>
      <c r="J843" s="158">
        <f t="shared" si="39"/>
        <v>0</v>
      </c>
      <c r="K843" s="160">
        <f t="shared" si="40"/>
        <v>0</v>
      </c>
    </row>
    <row r="844" spans="1:11" s="109" customFormat="1" ht="28.5">
      <c r="A844" s="155" t="s">
        <v>5</v>
      </c>
      <c r="B844" s="122">
        <f>IF(D844="","",MAX($B$12:B843)+1)</f>
        <v>594</v>
      </c>
      <c r="C844" s="36" t="s">
        <v>563</v>
      </c>
      <c r="D844" s="30" t="s">
        <v>14</v>
      </c>
      <c r="E844" s="48">
        <v>5</v>
      </c>
      <c r="F844" s="20"/>
      <c r="G844" s="158"/>
      <c r="H844" s="193"/>
      <c r="I844" s="158">
        <f t="shared" si="38"/>
        <v>0</v>
      </c>
      <c r="J844" s="158">
        <f t="shared" si="39"/>
        <v>0</v>
      </c>
      <c r="K844" s="160">
        <f t="shared" si="40"/>
        <v>0</v>
      </c>
    </row>
    <row r="845" spans="1:11" s="109" customFormat="1">
      <c r="A845" s="155" t="s">
        <v>5</v>
      </c>
      <c r="B845" s="122">
        <f>IF(D845="","",MAX($B$12:B844)+1)</f>
        <v>595</v>
      </c>
      <c r="C845" s="36" t="s">
        <v>564</v>
      </c>
      <c r="D845" s="30" t="s">
        <v>99</v>
      </c>
      <c r="E845" s="48">
        <v>50</v>
      </c>
      <c r="F845" s="20"/>
      <c r="G845" s="158"/>
      <c r="H845" s="193"/>
      <c r="I845" s="158">
        <f t="shared" si="38"/>
        <v>0</v>
      </c>
      <c r="J845" s="158">
        <f t="shared" si="39"/>
        <v>0</v>
      </c>
      <c r="K845" s="160">
        <f t="shared" si="40"/>
        <v>0</v>
      </c>
    </row>
    <row r="846" spans="1:11" s="109" customFormat="1">
      <c r="A846" s="155" t="s">
        <v>5</v>
      </c>
      <c r="B846" s="122">
        <f>IF(D846="","",MAX($B$12:B845)+1)</f>
        <v>596</v>
      </c>
      <c r="C846" s="36" t="s">
        <v>565</v>
      </c>
      <c r="D846" s="30" t="s">
        <v>99</v>
      </c>
      <c r="E846" s="48">
        <v>50</v>
      </c>
      <c r="F846" s="20"/>
      <c r="G846" s="158"/>
      <c r="H846" s="193"/>
      <c r="I846" s="158">
        <f t="shared" si="38"/>
        <v>0</v>
      </c>
      <c r="J846" s="158">
        <f t="shared" si="39"/>
        <v>0</v>
      </c>
      <c r="K846" s="160">
        <f t="shared" si="40"/>
        <v>0</v>
      </c>
    </row>
    <row r="847" spans="1:11" s="109" customFormat="1">
      <c r="A847" s="155" t="s">
        <v>5</v>
      </c>
      <c r="B847" s="122">
        <f>IF(D847="","",MAX($B$12:B846)+1)</f>
        <v>597</v>
      </c>
      <c r="C847" s="36" t="s">
        <v>566</v>
      </c>
      <c r="D847" s="30" t="s">
        <v>14</v>
      </c>
      <c r="E847" s="48">
        <v>10</v>
      </c>
      <c r="F847" s="20"/>
      <c r="G847" s="158"/>
      <c r="H847" s="193"/>
      <c r="I847" s="158">
        <f t="shared" si="38"/>
        <v>0</v>
      </c>
      <c r="J847" s="158">
        <f t="shared" si="39"/>
        <v>0</v>
      </c>
      <c r="K847" s="160">
        <f t="shared" si="40"/>
        <v>0</v>
      </c>
    </row>
    <row r="848" spans="1:11" s="109" customFormat="1" ht="15">
      <c r="A848" s="61"/>
      <c r="B848" s="18"/>
      <c r="C848" s="101" t="s">
        <v>567</v>
      </c>
      <c r="D848" s="18"/>
      <c r="E848" s="18"/>
      <c r="F848" s="20"/>
      <c r="G848" s="134"/>
      <c r="H848" s="191"/>
      <c r="I848" s="134"/>
      <c r="J848" s="134"/>
      <c r="K848" s="139"/>
    </row>
    <row r="849" spans="1:11" s="109" customFormat="1" ht="42.75">
      <c r="A849" s="61"/>
      <c r="B849" s="18"/>
      <c r="C849" s="36" t="s">
        <v>568</v>
      </c>
      <c r="D849" s="18"/>
      <c r="E849" s="18"/>
      <c r="F849" s="20"/>
      <c r="G849" s="134"/>
      <c r="H849" s="191"/>
      <c r="I849" s="134"/>
      <c r="J849" s="134"/>
      <c r="K849" s="139"/>
    </row>
    <row r="850" spans="1:11" s="109" customFormat="1">
      <c r="A850" s="61"/>
      <c r="B850" s="18"/>
      <c r="C850" s="36" t="s">
        <v>569</v>
      </c>
      <c r="D850" s="18"/>
      <c r="E850" s="18"/>
      <c r="F850" s="20"/>
      <c r="G850" s="134"/>
      <c r="H850" s="191"/>
      <c r="I850" s="134"/>
      <c r="J850" s="134"/>
      <c r="K850" s="139"/>
    </row>
    <row r="851" spans="1:11" s="109" customFormat="1">
      <c r="A851" s="61"/>
      <c r="B851" s="18"/>
      <c r="C851" s="36" t="s">
        <v>570</v>
      </c>
      <c r="D851" s="18"/>
      <c r="E851" s="18"/>
      <c r="F851" s="20"/>
      <c r="G851" s="134"/>
      <c r="H851" s="191"/>
      <c r="I851" s="134"/>
      <c r="J851" s="134"/>
      <c r="K851" s="139"/>
    </row>
    <row r="852" spans="1:11" s="109" customFormat="1">
      <c r="A852" s="61"/>
      <c r="B852" s="18"/>
      <c r="C852" s="36" t="s">
        <v>571</v>
      </c>
      <c r="D852" s="18"/>
      <c r="E852" s="18"/>
      <c r="F852" s="20"/>
      <c r="G852" s="134"/>
      <c r="H852" s="191"/>
      <c r="I852" s="134"/>
      <c r="J852" s="134"/>
      <c r="K852" s="139"/>
    </row>
    <row r="853" spans="1:11" s="109" customFormat="1" ht="30">
      <c r="A853" s="61"/>
      <c r="B853" s="18"/>
      <c r="C853" s="102" t="s">
        <v>572</v>
      </c>
      <c r="D853" s="18"/>
      <c r="E853" s="18"/>
      <c r="F853" s="20"/>
      <c r="G853" s="134"/>
      <c r="H853" s="191"/>
      <c r="I853" s="134"/>
      <c r="J853" s="134"/>
      <c r="K853" s="139"/>
    </row>
    <row r="854" spans="1:11" s="109" customFormat="1">
      <c r="A854" s="155" t="s">
        <v>5</v>
      </c>
      <c r="B854" s="122">
        <f>IF(D854="","",MAX($B$12:B853)+1)</f>
        <v>598</v>
      </c>
      <c r="C854" s="99" t="s">
        <v>573</v>
      </c>
      <c r="D854" s="30" t="s">
        <v>14</v>
      </c>
      <c r="E854" s="48">
        <v>5</v>
      </c>
      <c r="F854" s="20"/>
      <c r="G854" s="158"/>
      <c r="H854" s="193"/>
      <c r="I854" s="158">
        <f t="shared" si="38"/>
        <v>0</v>
      </c>
      <c r="J854" s="158">
        <f t="shared" si="39"/>
        <v>0</v>
      </c>
      <c r="K854" s="160">
        <f t="shared" si="40"/>
        <v>0</v>
      </c>
    </row>
    <row r="855" spans="1:11" s="109" customFormat="1">
      <c r="A855" s="155" t="s">
        <v>5</v>
      </c>
      <c r="B855" s="122">
        <f>IF(D855="","",MAX($B$12:B854)+1)</f>
        <v>599</v>
      </c>
      <c r="C855" s="99" t="s">
        <v>574</v>
      </c>
      <c r="D855" s="30" t="s">
        <v>14</v>
      </c>
      <c r="E855" s="48">
        <v>5</v>
      </c>
      <c r="F855" s="20"/>
      <c r="G855" s="158"/>
      <c r="H855" s="193"/>
      <c r="I855" s="158">
        <f t="shared" si="38"/>
        <v>0</v>
      </c>
      <c r="J855" s="158">
        <f t="shared" si="39"/>
        <v>0</v>
      </c>
      <c r="K855" s="160">
        <f t="shared" si="40"/>
        <v>0</v>
      </c>
    </row>
    <row r="856" spans="1:11" s="109" customFormat="1">
      <c r="A856" s="155" t="s">
        <v>5</v>
      </c>
      <c r="B856" s="122">
        <f>IF(D856="","",MAX($B$12:B855)+1)</f>
        <v>600</v>
      </c>
      <c r="C856" s="99" t="s">
        <v>575</v>
      </c>
      <c r="D856" s="30" t="s">
        <v>14</v>
      </c>
      <c r="E856" s="48">
        <v>5</v>
      </c>
      <c r="F856" s="20"/>
      <c r="G856" s="158"/>
      <c r="H856" s="193"/>
      <c r="I856" s="158">
        <f t="shared" ref="I856:I912" si="41">G856+(G856*H856)</f>
        <v>0</v>
      </c>
      <c r="J856" s="158">
        <f t="shared" ref="J856:J912" si="42">G856*E856</f>
        <v>0</v>
      </c>
      <c r="K856" s="160">
        <f t="shared" ref="K856:K912" si="43">I856*E856</f>
        <v>0</v>
      </c>
    </row>
    <row r="857" spans="1:11" s="109" customFormat="1">
      <c r="A857" s="155" t="s">
        <v>5</v>
      </c>
      <c r="B857" s="122">
        <f>IF(D857="","",MAX($B$12:B856)+1)</f>
        <v>601</v>
      </c>
      <c r="C857" s="99" t="s">
        <v>576</v>
      </c>
      <c r="D857" s="30" t="s">
        <v>14</v>
      </c>
      <c r="E857" s="48">
        <v>5</v>
      </c>
      <c r="F857" s="20"/>
      <c r="G857" s="158"/>
      <c r="H857" s="193"/>
      <c r="I857" s="158">
        <f t="shared" si="41"/>
        <v>0</v>
      </c>
      <c r="J857" s="158">
        <f t="shared" si="42"/>
        <v>0</v>
      </c>
      <c r="K857" s="160">
        <f t="shared" si="43"/>
        <v>0</v>
      </c>
    </row>
    <row r="858" spans="1:11" s="109" customFormat="1">
      <c r="A858" s="155" t="s">
        <v>5</v>
      </c>
      <c r="B858" s="122">
        <f>IF(D858="","",MAX($B$12:B857)+1)</f>
        <v>602</v>
      </c>
      <c r="C858" s="99" t="s">
        <v>577</v>
      </c>
      <c r="D858" s="30" t="s">
        <v>14</v>
      </c>
      <c r="E858" s="48">
        <v>5</v>
      </c>
      <c r="F858" s="20"/>
      <c r="G858" s="158"/>
      <c r="H858" s="193"/>
      <c r="I858" s="158">
        <f t="shared" si="41"/>
        <v>0</v>
      </c>
      <c r="J858" s="158">
        <f t="shared" si="42"/>
        <v>0</v>
      </c>
      <c r="K858" s="160">
        <f t="shared" si="43"/>
        <v>0</v>
      </c>
    </row>
    <row r="859" spans="1:11" s="109" customFormat="1">
      <c r="A859" s="155" t="s">
        <v>5</v>
      </c>
      <c r="B859" s="122">
        <f>IF(D859="","",MAX($B$12:B858)+1)</f>
        <v>603</v>
      </c>
      <c r="C859" s="99" t="s">
        <v>578</v>
      </c>
      <c r="D859" s="30" t="s">
        <v>14</v>
      </c>
      <c r="E859" s="48">
        <v>5</v>
      </c>
      <c r="F859" s="20"/>
      <c r="G859" s="158"/>
      <c r="H859" s="193"/>
      <c r="I859" s="158">
        <f t="shared" si="41"/>
        <v>0</v>
      </c>
      <c r="J859" s="158">
        <f t="shared" si="42"/>
        <v>0</v>
      </c>
      <c r="K859" s="160">
        <f t="shared" si="43"/>
        <v>0</v>
      </c>
    </row>
    <row r="860" spans="1:11" s="109" customFormat="1">
      <c r="A860" s="155" t="s">
        <v>5</v>
      </c>
      <c r="B860" s="122">
        <f>IF(D860="","",MAX($B$12:B859)+1)</f>
        <v>604</v>
      </c>
      <c r="C860" s="99" t="s">
        <v>579</v>
      </c>
      <c r="D860" s="30" t="s">
        <v>14</v>
      </c>
      <c r="E860" s="48">
        <v>5</v>
      </c>
      <c r="F860" s="20"/>
      <c r="G860" s="158"/>
      <c r="H860" s="193"/>
      <c r="I860" s="158">
        <f t="shared" si="41"/>
        <v>0</v>
      </c>
      <c r="J860" s="158">
        <f t="shared" si="42"/>
        <v>0</v>
      </c>
      <c r="K860" s="160">
        <f t="shared" si="43"/>
        <v>0</v>
      </c>
    </row>
    <row r="861" spans="1:11" s="109" customFormat="1">
      <c r="A861" s="155" t="s">
        <v>5</v>
      </c>
      <c r="B861" s="122">
        <f>IF(D861="","",MAX($B$12:B860)+1)</f>
        <v>605</v>
      </c>
      <c r="C861" s="99" t="s">
        <v>580</v>
      </c>
      <c r="D861" s="30" t="s">
        <v>14</v>
      </c>
      <c r="E861" s="48">
        <v>5</v>
      </c>
      <c r="F861" s="20"/>
      <c r="G861" s="158"/>
      <c r="H861" s="193"/>
      <c r="I861" s="158">
        <f t="shared" si="41"/>
        <v>0</v>
      </c>
      <c r="J861" s="158">
        <f t="shared" si="42"/>
        <v>0</v>
      </c>
      <c r="K861" s="160">
        <f t="shared" si="43"/>
        <v>0</v>
      </c>
    </row>
    <row r="862" spans="1:11" s="109" customFormat="1">
      <c r="A862" s="155" t="s">
        <v>5</v>
      </c>
      <c r="B862" s="122">
        <f>IF(D862="","",MAX($B$12:B861)+1)</f>
        <v>606</v>
      </c>
      <c r="C862" s="99" t="s">
        <v>581</v>
      </c>
      <c r="D862" s="30" t="s">
        <v>14</v>
      </c>
      <c r="E862" s="48">
        <v>5</v>
      </c>
      <c r="F862" s="20"/>
      <c r="G862" s="158"/>
      <c r="H862" s="193"/>
      <c r="I862" s="158">
        <f t="shared" si="41"/>
        <v>0</v>
      </c>
      <c r="J862" s="158">
        <f t="shared" si="42"/>
        <v>0</v>
      </c>
      <c r="K862" s="160">
        <f t="shared" si="43"/>
        <v>0</v>
      </c>
    </row>
    <row r="863" spans="1:11" s="109" customFormat="1" ht="30">
      <c r="A863" s="61"/>
      <c r="B863" s="18"/>
      <c r="C863" s="102" t="s">
        <v>582</v>
      </c>
      <c r="D863" s="18"/>
      <c r="E863" s="18"/>
      <c r="F863" s="20"/>
      <c r="G863" s="134"/>
      <c r="H863" s="191"/>
      <c r="I863" s="134"/>
      <c r="J863" s="134"/>
      <c r="K863" s="139"/>
    </row>
    <row r="864" spans="1:11" s="109" customFormat="1">
      <c r="A864" s="155" t="s">
        <v>5</v>
      </c>
      <c r="B864" s="122">
        <f>IF(D864="","",MAX($B$12:B863)+1)</f>
        <v>607</v>
      </c>
      <c r="C864" s="99" t="s">
        <v>583</v>
      </c>
      <c r="D864" s="30" t="s">
        <v>14</v>
      </c>
      <c r="E864" s="48">
        <v>5</v>
      </c>
      <c r="F864" s="20"/>
      <c r="G864" s="158"/>
      <c r="H864" s="193"/>
      <c r="I864" s="158">
        <f t="shared" si="41"/>
        <v>0</v>
      </c>
      <c r="J864" s="158">
        <f t="shared" si="42"/>
        <v>0</v>
      </c>
      <c r="K864" s="160">
        <f t="shared" si="43"/>
        <v>0</v>
      </c>
    </row>
    <row r="865" spans="1:11" s="109" customFormat="1">
      <c r="A865" s="155" t="s">
        <v>5</v>
      </c>
      <c r="B865" s="122">
        <f>IF(D865="","",MAX($B$12:B864)+1)</f>
        <v>608</v>
      </c>
      <c r="C865" s="99" t="s">
        <v>584</v>
      </c>
      <c r="D865" s="30" t="s">
        <v>14</v>
      </c>
      <c r="E865" s="48">
        <v>5</v>
      </c>
      <c r="F865" s="20"/>
      <c r="G865" s="158"/>
      <c r="H865" s="193"/>
      <c r="I865" s="158">
        <f t="shared" si="41"/>
        <v>0</v>
      </c>
      <c r="J865" s="158">
        <f t="shared" si="42"/>
        <v>0</v>
      </c>
      <c r="K865" s="160">
        <f t="shared" si="43"/>
        <v>0</v>
      </c>
    </row>
    <row r="866" spans="1:11" s="109" customFormat="1">
      <c r="A866" s="155" t="s">
        <v>5</v>
      </c>
      <c r="B866" s="122">
        <f>IF(D866="","",MAX($B$12:B865)+1)</f>
        <v>609</v>
      </c>
      <c r="C866" s="99" t="s">
        <v>585</v>
      </c>
      <c r="D866" s="30" t="s">
        <v>14</v>
      </c>
      <c r="E866" s="48">
        <v>5</v>
      </c>
      <c r="F866" s="20"/>
      <c r="G866" s="158"/>
      <c r="H866" s="193"/>
      <c r="I866" s="158">
        <f t="shared" si="41"/>
        <v>0</v>
      </c>
      <c r="J866" s="158">
        <f t="shared" si="42"/>
        <v>0</v>
      </c>
      <c r="K866" s="160">
        <f t="shared" si="43"/>
        <v>0</v>
      </c>
    </row>
    <row r="867" spans="1:11" s="109" customFormat="1">
      <c r="A867" s="155" t="s">
        <v>5</v>
      </c>
      <c r="B867" s="122">
        <f>IF(D867="","",MAX($B$12:B866)+1)</f>
        <v>610</v>
      </c>
      <c r="C867" s="99" t="s">
        <v>586</v>
      </c>
      <c r="D867" s="30" t="s">
        <v>14</v>
      </c>
      <c r="E867" s="48">
        <v>5</v>
      </c>
      <c r="F867" s="20"/>
      <c r="G867" s="158"/>
      <c r="H867" s="193"/>
      <c r="I867" s="158">
        <f t="shared" si="41"/>
        <v>0</v>
      </c>
      <c r="J867" s="158">
        <f t="shared" si="42"/>
        <v>0</v>
      </c>
      <c r="K867" s="160">
        <f t="shared" si="43"/>
        <v>0</v>
      </c>
    </row>
    <row r="868" spans="1:11" s="109" customFormat="1">
      <c r="A868" s="155" t="s">
        <v>5</v>
      </c>
      <c r="B868" s="122">
        <f>IF(D868="","",MAX($B$12:B867)+1)</f>
        <v>611</v>
      </c>
      <c r="C868" s="99" t="s">
        <v>587</v>
      </c>
      <c r="D868" s="30" t="s">
        <v>14</v>
      </c>
      <c r="E868" s="48">
        <v>5</v>
      </c>
      <c r="F868" s="20"/>
      <c r="G868" s="158"/>
      <c r="H868" s="193"/>
      <c r="I868" s="158">
        <f t="shared" si="41"/>
        <v>0</v>
      </c>
      <c r="J868" s="158">
        <f t="shared" si="42"/>
        <v>0</v>
      </c>
      <c r="K868" s="160">
        <f t="shared" si="43"/>
        <v>0</v>
      </c>
    </row>
    <row r="869" spans="1:11" s="109" customFormat="1">
      <c r="A869" s="155" t="s">
        <v>5</v>
      </c>
      <c r="B869" s="122">
        <f>IF(D869="","",MAX($B$12:B868)+1)</f>
        <v>612</v>
      </c>
      <c r="C869" s="99" t="s">
        <v>588</v>
      </c>
      <c r="D869" s="30" t="s">
        <v>14</v>
      </c>
      <c r="E869" s="48">
        <v>5</v>
      </c>
      <c r="F869" s="20"/>
      <c r="G869" s="158"/>
      <c r="H869" s="193"/>
      <c r="I869" s="158">
        <f t="shared" si="41"/>
        <v>0</v>
      </c>
      <c r="J869" s="158">
        <f t="shared" si="42"/>
        <v>0</v>
      </c>
      <c r="K869" s="160">
        <f t="shared" si="43"/>
        <v>0</v>
      </c>
    </row>
    <row r="870" spans="1:11" s="109" customFormat="1">
      <c r="A870" s="155" t="s">
        <v>5</v>
      </c>
      <c r="B870" s="122">
        <f>IF(D870="","",MAX($B$12:B869)+1)</f>
        <v>613</v>
      </c>
      <c r="C870" s="99" t="s">
        <v>589</v>
      </c>
      <c r="D870" s="30" t="s">
        <v>14</v>
      </c>
      <c r="E870" s="48">
        <v>5</v>
      </c>
      <c r="F870" s="20"/>
      <c r="G870" s="158"/>
      <c r="H870" s="193"/>
      <c r="I870" s="158">
        <f t="shared" si="41"/>
        <v>0</v>
      </c>
      <c r="J870" s="158">
        <f t="shared" si="42"/>
        <v>0</v>
      </c>
      <c r="K870" s="160">
        <f t="shared" si="43"/>
        <v>0</v>
      </c>
    </row>
    <row r="871" spans="1:11" s="109" customFormat="1" ht="30">
      <c r="A871" s="61"/>
      <c r="B871" s="18"/>
      <c r="C871" s="102" t="s">
        <v>590</v>
      </c>
      <c r="D871" s="18"/>
      <c r="E871" s="18"/>
      <c r="F871" s="20"/>
      <c r="G871" s="134"/>
      <c r="H871" s="191"/>
      <c r="I871" s="134"/>
      <c r="J871" s="134"/>
      <c r="K871" s="139"/>
    </row>
    <row r="872" spans="1:11" s="109" customFormat="1">
      <c r="A872" s="155" t="s">
        <v>5</v>
      </c>
      <c r="B872" s="122">
        <f>IF(D872="","",MAX($B$12:B871)+1)</f>
        <v>614</v>
      </c>
      <c r="C872" s="99" t="s">
        <v>591</v>
      </c>
      <c r="D872" s="30" t="s">
        <v>14</v>
      </c>
      <c r="E872" s="48">
        <v>5</v>
      </c>
      <c r="F872" s="20"/>
      <c r="G872" s="158"/>
      <c r="H872" s="193"/>
      <c r="I872" s="158">
        <f t="shared" si="41"/>
        <v>0</v>
      </c>
      <c r="J872" s="158">
        <f t="shared" si="42"/>
        <v>0</v>
      </c>
      <c r="K872" s="160">
        <f t="shared" si="43"/>
        <v>0</v>
      </c>
    </row>
    <row r="873" spans="1:11" s="109" customFormat="1">
      <c r="A873" s="155" t="s">
        <v>5</v>
      </c>
      <c r="B873" s="122">
        <f>IF(D873="","",MAX($B$12:B872)+1)</f>
        <v>615</v>
      </c>
      <c r="C873" s="99" t="s">
        <v>592</v>
      </c>
      <c r="D873" s="30" t="s">
        <v>14</v>
      </c>
      <c r="E873" s="48">
        <v>5</v>
      </c>
      <c r="F873" s="20"/>
      <c r="G873" s="158"/>
      <c r="H873" s="193"/>
      <c r="I873" s="158">
        <f t="shared" si="41"/>
        <v>0</v>
      </c>
      <c r="J873" s="158">
        <f t="shared" si="42"/>
        <v>0</v>
      </c>
      <c r="K873" s="160">
        <f t="shared" si="43"/>
        <v>0</v>
      </c>
    </row>
    <row r="874" spans="1:11" s="109" customFormat="1">
      <c r="A874" s="155" t="s">
        <v>5</v>
      </c>
      <c r="B874" s="122">
        <f>IF(D874="","",MAX($B$12:B873)+1)</f>
        <v>616</v>
      </c>
      <c r="C874" s="99" t="s">
        <v>593</v>
      </c>
      <c r="D874" s="30" t="s">
        <v>14</v>
      </c>
      <c r="E874" s="48">
        <v>5</v>
      </c>
      <c r="F874" s="20"/>
      <c r="G874" s="158"/>
      <c r="H874" s="193"/>
      <c r="I874" s="158">
        <f t="shared" si="41"/>
        <v>0</v>
      </c>
      <c r="J874" s="158">
        <f t="shared" si="42"/>
        <v>0</v>
      </c>
      <c r="K874" s="160">
        <f t="shared" si="43"/>
        <v>0</v>
      </c>
    </row>
    <row r="875" spans="1:11" s="109" customFormat="1">
      <c r="A875" s="155" t="s">
        <v>5</v>
      </c>
      <c r="B875" s="122">
        <f>IF(D875="","",MAX($B$12:B874)+1)</f>
        <v>617</v>
      </c>
      <c r="C875" s="99" t="s">
        <v>580</v>
      </c>
      <c r="D875" s="30" t="s">
        <v>14</v>
      </c>
      <c r="E875" s="48">
        <v>5</v>
      </c>
      <c r="F875" s="20"/>
      <c r="G875" s="158"/>
      <c r="H875" s="193"/>
      <c r="I875" s="158">
        <f t="shared" si="41"/>
        <v>0</v>
      </c>
      <c r="J875" s="158">
        <f t="shared" si="42"/>
        <v>0</v>
      </c>
      <c r="K875" s="160">
        <f t="shared" si="43"/>
        <v>0</v>
      </c>
    </row>
    <row r="876" spans="1:11" s="109" customFormat="1">
      <c r="A876" s="155" t="s">
        <v>5</v>
      </c>
      <c r="B876" s="122">
        <f>IF(D876="","",MAX($B$12:B875)+1)</f>
        <v>618</v>
      </c>
      <c r="C876" s="99" t="s">
        <v>594</v>
      </c>
      <c r="D876" s="30" t="s">
        <v>14</v>
      </c>
      <c r="E876" s="48">
        <v>5</v>
      </c>
      <c r="F876" s="20"/>
      <c r="G876" s="158"/>
      <c r="H876" s="193"/>
      <c r="I876" s="158">
        <f t="shared" si="41"/>
        <v>0</v>
      </c>
      <c r="J876" s="158">
        <f t="shared" si="42"/>
        <v>0</v>
      </c>
      <c r="K876" s="160">
        <f t="shared" si="43"/>
        <v>0</v>
      </c>
    </row>
    <row r="877" spans="1:11" s="109" customFormat="1">
      <c r="A877" s="155" t="s">
        <v>5</v>
      </c>
      <c r="B877" s="122">
        <f>IF(D877="","",MAX($B$12:B876)+1)</f>
        <v>619</v>
      </c>
      <c r="C877" s="99" t="s">
        <v>595</v>
      </c>
      <c r="D877" s="30" t="s">
        <v>14</v>
      </c>
      <c r="E877" s="48">
        <v>5</v>
      </c>
      <c r="F877" s="20"/>
      <c r="G877" s="158"/>
      <c r="H877" s="193"/>
      <c r="I877" s="158">
        <f t="shared" si="41"/>
        <v>0</v>
      </c>
      <c r="J877" s="158">
        <f t="shared" si="42"/>
        <v>0</v>
      </c>
      <c r="K877" s="160">
        <f t="shared" si="43"/>
        <v>0</v>
      </c>
    </row>
    <row r="878" spans="1:11" s="109" customFormat="1">
      <c r="A878" s="155" t="s">
        <v>5</v>
      </c>
      <c r="B878" s="122">
        <f>IF(D878="","",MAX($B$12:B877)+1)</f>
        <v>620</v>
      </c>
      <c r="C878" s="99" t="s">
        <v>596</v>
      </c>
      <c r="D878" s="30" t="s">
        <v>14</v>
      </c>
      <c r="E878" s="48">
        <v>5</v>
      </c>
      <c r="F878" s="20"/>
      <c r="G878" s="158"/>
      <c r="H878" s="193"/>
      <c r="I878" s="158">
        <f t="shared" si="41"/>
        <v>0</v>
      </c>
      <c r="J878" s="158">
        <f t="shared" si="42"/>
        <v>0</v>
      </c>
      <c r="K878" s="160">
        <f t="shared" si="43"/>
        <v>0</v>
      </c>
    </row>
    <row r="879" spans="1:11" s="109" customFormat="1" ht="30">
      <c r="A879" s="61"/>
      <c r="B879" s="18"/>
      <c r="C879" s="102" t="s">
        <v>597</v>
      </c>
      <c r="D879" s="18"/>
      <c r="E879" s="18"/>
      <c r="F879" s="20"/>
      <c r="G879" s="134"/>
      <c r="H879" s="191"/>
      <c r="I879" s="134"/>
      <c r="J879" s="134"/>
      <c r="K879" s="139"/>
    </row>
    <row r="880" spans="1:11" s="109" customFormat="1">
      <c r="A880" s="155" t="s">
        <v>5</v>
      </c>
      <c r="B880" s="122">
        <f>IF(D880="","",MAX($B$12:B879)+1)</f>
        <v>621</v>
      </c>
      <c r="C880" s="99" t="s">
        <v>598</v>
      </c>
      <c r="D880" s="30" t="s">
        <v>14</v>
      </c>
      <c r="E880" s="48">
        <v>5</v>
      </c>
      <c r="F880" s="20"/>
      <c r="G880" s="158"/>
      <c r="H880" s="193"/>
      <c r="I880" s="158">
        <f t="shared" si="41"/>
        <v>0</v>
      </c>
      <c r="J880" s="158">
        <f t="shared" si="42"/>
        <v>0</v>
      </c>
      <c r="K880" s="160">
        <f t="shared" si="43"/>
        <v>0</v>
      </c>
    </row>
    <row r="881" spans="1:11" s="109" customFormat="1">
      <c r="A881" s="155" t="s">
        <v>5</v>
      </c>
      <c r="B881" s="122">
        <f>IF(D881="","",MAX($B$12:B880)+1)</f>
        <v>622</v>
      </c>
      <c r="C881" s="99" t="s">
        <v>599</v>
      </c>
      <c r="D881" s="30" t="s">
        <v>14</v>
      </c>
      <c r="E881" s="48">
        <v>5</v>
      </c>
      <c r="F881" s="20"/>
      <c r="G881" s="158"/>
      <c r="H881" s="193"/>
      <c r="I881" s="158">
        <f t="shared" si="41"/>
        <v>0</v>
      </c>
      <c r="J881" s="158">
        <f t="shared" si="42"/>
        <v>0</v>
      </c>
      <c r="K881" s="160">
        <f t="shared" si="43"/>
        <v>0</v>
      </c>
    </row>
    <row r="882" spans="1:11" s="109" customFormat="1">
      <c r="A882" s="155" t="s">
        <v>5</v>
      </c>
      <c r="B882" s="122">
        <f>IF(D882="","",MAX($B$12:B881)+1)</f>
        <v>623</v>
      </c>
      <c r="C882" s="99" t="s">
        <v>600</v>
      </c>
      <c r="D882" s="30" t="s">
        <v>14</v>
      </c>
      <c r="E882" s="48">
        <v>5</v>
      </c>
      <c r="F882" s="20"/>
      <c r="G882" s="158"/>
      <c r="H882" s="193"/>
      <c r="I882" s="158">
        <f t="shared" si="41"/>
        <v>0</v>
      </c>
      <c r="J882" s="158">
        <f t="shared" si="42"/>
        <v>0</v>
      </c>
      <c r="K882" s="160">
        <f t="shared" si="43"/>
        <v>0</v>
      </c>
    </row>
    <row r="883" spans="1:11" s="109" customFormat="1">
      <c r="A883" s="155" t="s">
        <v>5</v>
      </c>
      <c r="B883" s="122">
        <f>IF(D883="","",MAX($B$12:B882)+1)</f>
        <v>624</v>
      </c>
      <c r="C883" s="99" t="s">
        <v>587</v>
      </c>
      <c r="D883" s="30" t="s">
        <v>14</v>
      </c>
      <c r="E883" s="48">
        <v>5</v>
      </c>
      <c r="F883" s="20"/>
      <c r="G883" s="158"/>
      <c r="H883" s="193"/>
      <c r="I883" s="158">
        <f t="shared" si="41"/>
        <v>0</v>
      </c>
      <c r="J883" s="158">
        <f t="shared" si="42"/>
        <v>0</v>
      </c>
      <c r="K883" s="160">
        <f t="shared" si="43"/>
        <v>0</v>
      </c>
    </row>
    <row r="884" spans="1:11" s="109" customFormat="1">
      <c r="A884" s="155" t="s">
        <v>5</v>
      </c>
      <c r="B884" s="122">
        <f>IF(D884="","",MAX($B$12:B883)+1)</f>
        <v>625</v>
      </c>
      <c r="C884" s="99" t="s">
        <v>594</v>
      </c>
      <c r="D884" s="30" t="s">
        <v>14</v>
      </c>
      <c r="E884" s="48">
        <v>5</v>
      </c>
      <c r="F884" s="20"/>
      <c r="G884" s="158"/>
      <c r="H884" s="193"/>
      <c r="I884" s="158">
        <f t="shared" si="41"/>
        <v>0</v>
      </c>
      <c r="J884" s="158">
        <f t="shared" si="42"/>
        <v>0</v>
      </c>
      <c r="K884" s="160">
        <f t="shared" si="43"/>
        <v>0</v>
      </c>
    </row>
    <row r="885" spans="1:11" s="109" customFormat="1">
      <c r="A885" s="155" t="s">
        <v>5</v>
      </c>
      <c r="B885" s="122">
        <f>IF(D885="","",MAX($B$12:B884)+1)</f>
        <v>626</v>
      </c>
      <c r="C885" s="99" t="s">
        <v>589</v>
      </c>
      <c r="D885" s="30" t="s">
        <v>14</v>
      </c>
      <c r="E885" s="48">
        <v>5</v>
      </c>
      <c r="F885" s="20"/>
      <c r="G885" s="158"/>
      <c r="H885" s="193"/>
      <c r="I885" s="158">
        <f t="shared" si="41"/>
        <v>0</v>
      </c>
      <c r="J885" s="158">
        <f t="shared" si="42"/>
        <v>0</v>
      </c>
      <c r="K885" s="160">
        <f t="shared" si="43"/>
        <v>0</v>
      </c>
    </row>
    <row r="886" spans="1:11" s="109" customFormat="1" ht="30">
      <c r="A886" s="61"/>
      <c r="B886" s="18"/>
      <c r="C886" s="102" t="s">
        <v>601</v>
      </c>
      <c r="D886" s="18"/>
      <c r="E886" s="18"/>
      <c r="F886" s="20"/>
      <c r="G886" s="134"/>
      <c r="H886" s="191"/>
      <c r="I886" s="134"/>
      <c r="J886" s="134"/>
      <c r="K886" s="139"/>
    </row>
    <row r="887" spans="1:11" s="109" customFormat="1" ht="15">
      <c r="A887" s="61"/>
      <c r="B887" s="18"/>
      <c r="C887" s="102" t="s">
        <v>602</v>
      </c>
      <c r="D887" s="18"/>
      <c r="E887" s="18"/>
      <c r="F887" s="20"/>
      <c r="G887" s="134"/>
      <c r="H887" s="191"/>
      <c r="I887" s="134"/>
      <c r="J887" s="134"/>
      <c r="K887" s="139"/>
    </row>
    <row r="888" spans="1:11" s="109" customFormat="1">
      <c r="A888" s="155" t="s">
        <v>5</v>
      </c>
      <c r="B888" s="122">
        <f>IF(D888="","",MAX($B$12:B887)+1)</f>
        <v>627</v>
      </c>
      <c r="C888" s="99" t="s">
        <v>603</v>
      </c>
      <c r="D888" s="30" t="s">
        <v>14</v>
      </c>
      <c r="E888" s="48">
        <v>5</v>
      </c>
      <c r="F888" s="20"/>
      <c r="G888" s="158"/>
      <c r="H888" s="193"/>
      <c r="I888" s="158">
        <f t="shared" si="41"/>
        <v>0</v>
      </c>
      <c r="J888" s="158">
        <f t="shared" si="42"/>
        <v>0</v>
      </c>
      <c r="K888" s="160">
        <f t="shared" si="43"/>
        <v>0</v>
      </c>
    </row>
    <row r="889" spans="1:11" s="109" customFormat="1">
      <c r="A889" s="155" t="s">
        <v>5</v>
      </c>
      <c r="B889" s="122">
        <f>IF(D889="","",MAX($B$12:B888)+1)</f>
        <v>628</v>
      </c>
      <c r="C889" s="99" t="s">
        <v>584</v>
      </c>
      <c r="D889" s="30" t="s">
        <v>14</v>
      </c>
      <c r="E889" s="48">
        <v>5</v>
      </c>
      <c r="F889" s="20"/>
      <c r="G889" s="158"/>
      <c r="H889" s="193"/>
      <c r="I889" s="158">
        <f t="shared" si="41"/>
        <v>0</v>
      </c>
      <c r="J889" s="158">
        <f t="shared" si="42"/>
        <v>0</v>
      </c>
      <c r="K889" s="160">
        <f t="shared" si="43"/>
        <v>0</v>
      </c>
    </row>
    <row r="890" spans="1:11" s="109" customFormat="1">
      <c r="A890" s="155" t="s">
        <v>5</v>
      </c>
      <c r="B890" s="122">
        <f>IF(D890="","",MAX($B$12:B889)+1)</f>
        <v>629</v>
      </c>
      <c r="C890" s="99" t="s">
        <v>604</v>
      </c>
      <c r="D890" s="30" t="s">
        <v>14</v>
      </c>
      <c r="E890" s="48">
        <v>5</v>
      </c>
      <c r="F890" s="20"/>
      <c r="G890" s="158"/>
      <c r="H890" s="193"/>
      <c r="I890" s="158">
        <f t="shared" si="41"/>
        <v>0</v>
      </c>
      <c r="J890" s="158">
        <f t="shared" si="42"/>
        <v>0</v>
      </c>
      <c r="K890" s="160">
        <f t="shared" si="43"/>
        <v>0</v>
      </c>
    </row>
    <row r="891" spans="1:11" s="109" customFormat="1">
      <c r="A891" s="155" t="s">
        <v>5</v>
      </c>
      <c r="B891" s="122">
        <f>IF(D891="","",MAX($B$12:B890)+1)</f>
        <v>630</v>
      </c>
      <c r="C891" s="99" t="s">
        <v>605</v>
      </c>
      <c r="D891" s="30" t="s">
        <v>14</v>
      </c>
      <c r="E891" s="48">
        <v>5</v>
      </c>
      <c r="F891" s="20"/>
      <c r="G891" s="158"/>
      <c r="H891" s="193"/>
      <c r="I891" s="158">
        <f t="shared" si="41"/>
        <v>0</v>
      </c>
      <c r="J891" s="158">
        <f t="shared" si="42"/>
        <v>0</v>
      </c>
      <c r="K891" s="160">
        <f t="shared" si="43"/>
        <v>0</v>
      </c>
    </row>
    <row r="892" spans="1:11" s="109" customFormat="1">
      <c r="A892" s="155" t="s">
        <v>5</v>
      </c>
      <c r="B892" s="122">
        <f>IF(D892="","",MAX($B$12:B891)+1)</f>
        <v>631</v>
      </c>
      <c r="C892" s="99" t="s">
        <v>580</v>
      </c>
      <c r="D892" s="30" t="s">
        <v>14</v>
      </c>
      <c r="E892" s="48">
        <v>5</v>
      </c>
      <c r="F892" s="20"/>
      <c r="G892" s="158"/>
      <c r="H892" s="193"/>
      <c r="I892" s="158">
        <f t="shared" si="41"/>
        <v>0</v>
      </c>
      <c r="J892" s="158">
        <f t="shared" si="42"/>
        <v>0</v>
      </c>
      <c r="K892" s="160">
        <f t="shared" si="43"/>
        <v>0</v>
      </c>
    </row>
    <row r="893" spans="1:11" s="109" customFormat="1">
      <c r="A893" s="155" t="s">
        <v>5</v>
      </c>
      <c r="B893" s="122">
        <f>IF(D893="","",MAX($B$12:B892)+1)</f>
        <v>632</v>
      </c>
      <c r="C893" s="99" t="s">
        <v>581</v>
      </c>
      <c r="D893" s="30" t="s">
        <v>14</v>
      </c>
      <c r="E893" s="48">
        <v>5</v>
      </c>
      <c r="F893" s="20"/>
      <c r="G893" s="158"/>
      <c r="H893" s="193"/>
      <c r="I893" s="158">
        <f t="shared" si="41"/>
        <v>0</v>
      </c>
      <c r="J893" s="158">
        <f t="shared" si="42"/>
        <v>0</v>
      </c>
      <c r="K893" s="160">
        <f t="shared" si="43"/>
        <v>0</v>
      </c>
    </row>
    <row r="894" spans="1:11" s="109" customFormat="1">
      <c r="A894" s="155" t="s">
        <v>5</v>
      </c>
      <c r="B894" s="122">
        <f>IF(D894="","",MAX($B$12:B893)+1)</f>
        <v>633</v>
      </c>
      <c r="C894" s="99" t="s">
        <v>589</v>
      </c>
      <c r="D894" s="30" t="s">
        <v>14</v>
      </c>
      <c r="E894" s="48">
        <v>5</v>
      </c>
      <c r="F894" s="20"/>
      <c r="G894" s="158"/>
      <c r="H894" s="193"/>
      <c r="I894" s="158">
        <f t="shared" si="41"/>
        <v>0</v>
      </c>
      <c r="J894" s="158">
        <f t="shared" si="42"/>
        <v>0</v>
      </c>
      <c r="K894" s="160">
        <f t="shared" si="43"/>
        <v>0</v>
      </c>
    </row>
    <row r="895" spans="1:11" s="109" customFormat="1">
      <c r="A895" s="155" t="s">
        <v>5</v>
      </c>
      <c r="B895" s="122">
        <f>IF(D895="","",MAX($B$12:B894)+1)</f>
        <v>634</v>
      </c>
      <c r="C895" s="99" t="s">
        <v>606</v>
      </c>
      <c r="D895" s="30" t="s">
        <v>14</v>
      </c>
      <c r="E895" s="48">
        <v>5</v>
      </c>
      <c r="F895" s="20"/>
      <c r="G895" s="158"/>
      <c r="H895" s="193"/>
      <c r="I895" s="158">
        <f t="shared" si="41"/>
        <v>0</v>
      </c>
      <c r="J895" s="158">
        <f t="shared" si="42"/>
        <v>0</v>
      </c>
      <c r="K895" s="160">
        <f t="shared" si="43"/>
        <v>0</v>
      </c>
    </row>
    <row r="896" spans="1:11" s="109" customFormat="1" ht="30">
      <c r="A896" s="61"/>
      <c r="B896" s="18"/>
      <c r="C896" s="102" t="s">
        <v>607</v>
      </c>
      <c r="D896" s="18"/>
      <c r="E896" s="18"/>
      <c r="F896" s="20"/>
      <c r="G896" s="134"/>
      <c r="H896" s="191"/>
      <c r="I896" s="134"/>
      <c r="J896" s="134"/>
      <c r="K896" s="139"/>
    </row>
    <row r="897" spans="1:11" s="109" customFormat="1">
      <c r="A897" s="155" t="s">
        <v>5</v>
      </c>
      <c r="B897" s="122">
        <f>IF(D897="","",MAX($B$12:B896)+1)</f>
        <v>635</v>
      </c>
      <c r="C897" s="99" t="s">
        <v>608</v>
      </c>
      <c r="D897" s="30" t="s">
        <v>609</v>
      </c>
      <c r="E897" s="48">
        <v>5</v>
      </c>
      <c r="F897" s="20"/>
      <c r="G897" s="158"/>
      <c r="H897" s="193"/>
      <c r="I897" s="158">
        <f t="shared" si="41"/>
        <v>0</v>
      </c>
      <c r="J897" s="158">
        <f t="shared" si="42"/>
        <v>0</v>
      </c>
      <c r="K897" s="160">
        <f t="shared" si="43"/>
        <v>0</v>
      </c>
    </row>
    <row r="898" spans="1:11" s="109" customFormat="1" ht="30">
      <c r="A898" s="61"/>
      <c r="B898" s="18"/>
      <c r="C898" s="102" t="s">
        <v>610</v>
      </c>
      <c r="D898" s="18"/>
      <c r="E898" s="18"/>
      <c r="F898" s="20"/>
      <c r="G898" s="134"/>
      <c r="H898" s="191"/>
      <c r="I898" s="134"/>
      <c r="J898" s="134"/>
      <c r="K898" s="139"/>
    </row>
    <row r="899" spans="1:11" s="109" customFormat="1" ht="15">
      <c r="A899" s="61"/>
      <c r="B899" s="18"/>
      <c r="C899" s="102" t="s">
        <v>611</v>
      </c>
      <c r="D899" s="18"/>
      <c r="E899" s="18"/>
      <c r="F899" s="20"/>
      <c r="G899" s="134"/>
      <c r="H899" s="191"/>
      <c r="I899" s="134"/>
      <c r="J899" s="134"/>
      <c r="K899" s="139"/>
    </row>
    <row r="900" spans="1:11" s="109" customFormat="1">
      <c r="A900" s="155" t="s">
        <v>5</v>
      </c>
      <c r="B900" s="122">
        <f>IF(D900="","",MAX($B$12:B899)+1)</f>
        <v>636</v>
      </c>
      <c r="C900" s="99" t="s">
        <v>612</v>
      </c>
      <c r="D900" s="30" t="s">
        <v>14</v>
      </c>
      <c r="E900" s="48">
        <v>10</v>
      </c>
      <c r="F900" s="20"/>
      <c r="G900" s="158"/>
      <c r="H900" s="193"/>
      <c r="I900" s="158">
        <f t="shared" si="41"/>
        <v>0</v>
      </c>
      <c r="J900" s="158">
        <f t="shared" si="42"/>
        <v>0</v>
      </c>
      <c r="K900" s="160">
        <f t="shared" si="43"/>
        <v>0</v>
      </c>
    </row>
    <row r="901" spans="1:11" s="109" customFormat="1">
      <c r="A901" s="155" t="s">
        <v>5</v>
      </c>
      <c r="B901" s="122">
        <f>IF(D901="","",MAX($B$12:B900)+1)</f>
        <v>637</v>
      </c>
      <c r="C901" s="99" t="s">
        <v>613</v>
      </c>
      <c r="D901" s="30" t="s">
        <v>14</v>
      </c>
      <c r="E901" s="48">
        <v>10</v>
      </c>
      <c r="F901" s="20"/>
      <c r="G901" s="158"/>
      <c r="H901" s="193"/>
      <c r="I901" s="158">
        <f t="shared" si="41"/>
        <v>0</v>
      </c>
      <c r="J901" s="158">
        <f t="shared" si="42"/>
        <v>0</v>
      </c>
      <c r="K901" s="160">
        <f t="shared" si="43"/>
        <v>0</v>
      </c>
    </row>
    <row r="902" spans="1:11" s="109" customFormat="1">
      <c r="A902" s="155" t="s">
        <v>5</v>
      </c>
      <c r="B902" s="122">
        <f>IF(D902="","",MAX($B$12:B901)+1)</f>
        <v>638</v>
      </c>
      <c r="C902" s="99" t="s">
        <v>614</v>
      </c>
      <c r="D902" s="30" t="s">
        <v>14</v>
      </c>
      <c r="E902" s="48">
        <v>10</v>
      </c>
      <c r="F902" s="20"/>
      <c r="G902" s="158"/>
      <c r="H902" s="193"/>
      <c r="I902" s="158">
        <f t="shared" si="41"/>
        <v>0</v>
      </c>
      <c r="J902" s="158">
        <f t="shared" si="42"/>
        <v>0</v>
      </c>
      <c r="K902" s="160">
        <f t="shared" si="43"/>
        <v>0</v>
      </c>
    </row>
    <row r="903" spans="1:11" s="109" customFormat="1">
      <c r="A903" s="155" t="s">
        <v>5</v>
      </c>
      <c r="B903" s="122">
        <f>IF(D903="","",MAX($B$12:B902)+1)</f>
        <v>639</v>
      </c>
      <c r="C903" s="99" t="s">
        <v>615</v>
      </c>
      <c r="D903" s="30" t="s">
        <v>14</v>
      </c>
      <c r="E903" s="48">
        <v>10</v>
      </c>
      <c r="F903" s="20"/>
      <c r="G903" s="158"/>
      <c r="H903" s="193"/>
      <c r="I903" s="158">
        <f t="shared" si="41"/>
        <v>0</v>
      </c>
      <c r="J903" s="158">
        <f t="shared" si="42"/>
        <v>0</v>
      </c>
      <c r="K903" s="160">
        <f t="shared" si="43"/>
        <v>0</v>
      </c>
    </row>
    <row r="904" spans="1:11" s="109" customFormat="1" ht="15">
      <c r="A904" s="61"/>
      <c r="B904" s="18"/>
      <c r="C904" s="102" t="s">
        <v>616</v>
      </c>
      <c r="D904" s="18"/>
      <c r="E904" s="18"/>
      <c r="F904" s="20"/>
      <c r="G904" s="134"/>
      <c r="H904" s="191"/>
      <c r="I904" s="134"/>
      <c r="J904" s="134"/>
      <c r="K904" s="139"/>
    </row>
    <row r="905" spans="1:11" s="109" customFormat="1">
      <c r="A905" s="155" t="s">
        <v>5</v>
      </c>
      <c r="B905" s="122">
        <f>IF(D905="","",MAX($B$12:B904)+1)</f>
        <v>640</v>
      </c>
      <c r="C905" s="99" t="s">
        <v>617</v>
      </c>
      <c r="D905" s="30" t="s">
        <v>99</v>
      </c>
      <c r="E905" s="48">
        <v>100</v>
      </c>
      <c r="F905" s="20"/>
      <c r="G905" s="158"/>
      <c r="H905" s="193"/>
      <c r="I905" s="158">
        <f t="shared" si="41"/>
        <v>0</v>
      </c>
      <c r="J905" s="158">
        <f t="shared" si="42"/>
        <v>0</v>
      </c>
      <c r="K905" s="160">
        <f t="shared" si="43"/>
        <v>0</v>
      </c>
    </row>
    <row r="906" spans="1:11" s="109" customFormat="1" ht="30">
      <c r="A906" s="61"/>
      <c r="B906" s="18"/>
      <c r="C906" s="102" t="s">
        <v>618</v>
      </c>
      <c r="D906" s="18"/>
      <c r="E906" s="18"/>
      <c r="F906" s="20"/>
      <c r="G906" s="134"/>
      <c r="H906" s="191"/>
      <c r="I906" s="134"/>
      <c r="J906" s="134"/>
      <c r="K906" s="139"/>
    </row>
    <row r="907" spans="1:11" s="109" customFormat="1">
      <c r="A907" s="155" t="s">
        <v>5</v>
      </c>
      <c r="B907" s="122">
        <f>IF(D907="","",MAX($B$12:B906)+1)</f>
        <v>641</v>
      </c>
      <c r="C907" s="99" t="s">
        <v>619</v>
      </c>
      <c r="D907" s="31" t="s">
        <v>14</v>
      </c>
      <c r="E907" s="48">
        <v>5</v>
      </c>
      <c r="F907" s="20"/>
      <c r="G907" s="158"/>
      <c r="H907" s="193"/>
      <c r="I907" s="158">
        <f t="shared" si="41"/>
        <v>0</v>
      </c>
      <c r="J907" s="158">
        <f t="shared" si="42"/>
        <v>0</v>
      </c>
      <c r="K907" s="160">
        <f t="shared" si="43"/>
        <v>0</v>
      </c>
    </row>
    <row r="908" spans="1:11" s="109" customFormat="1">
      <c r="A908" s="155" t="s">
        <v>5</v>
      </c>
      <c r="B908" s="122">
        <f>IF(D908="","",MAX($B$12:B907)+1)</f>
        <v>642</v>
      </c>
      <c r="C908" s="37" t="s">
        <v>620</v>
      </c>
      <c r="D908" s="31" t="s">
        <v>14</v>
      </c>
      <c r="E908" s="48">
        <v>5</v>
      </c>
      <c r="F908" s="20"/>
      <c r="G908" s="158"/>
      <c r="H908" s="193"/>
      <c r="I908" s="158">
        <f t="shared" si="41"/>
        <v>0</v>
      </c>
      <c r="J908" s="158">
        <f t="shared" si="42"/>
        <v>0</v>
      </c>
      <c r="K908" s="160">
        <f t="shared" si="43"/>
        <v>0</v>
      </c>
    </row>
    <row r="909" spans="1:11" s="109" customFormat="1">
      <c r="A909" s="155" t="s">
        <v>5</v>
      </c>
      <c r="B909" s="122">
        <f>IF(D909="","",MAX($B$12:B908)+1)</f>
        <v>643</v>
      </c>
      <c r="C909" s="37" t="s">
        <v>621</v>
      </c>
      <c r="D909" s="31" t="s">
        <v>14</v>
      </c>
      <c r="E909" s="48">
        <v>5</v>
      </c>
      <c r="F909" s="20"/>
      <c r="G909" s="158"/>
      <c r="H909" s="193"/>
      <c r="I909" s="158">
        <f t="shared" si="41"/>
        <v>0</v>
      </c>
      <c r="J909" s="158">
        <f t="shared" si="42"/>
        <v>0</v>
      </c>
      <c r="K909" s="160">
        <f t="shared" si="43"/>
        <v>0</v>
      </c>
    </row>
    <row r="910" spans="1:11" s="109" customFormat="1">
      <c r="A910" s="155" t="s">
        <v>5</v>
      </c>
      <c r="B910" s="122">
        <f>IF(D910="","",MAX($B$12:B909)+1)</f>
        <v>644</v>
      </c>
      <c r="C910" s="37" t="s">
        <v>622</v>
      </c>
      <c r="D910" s="31" t="s">
        <v>14</v>
      </c>
      <c r="E910" s="48">
        <v>5</v>
      </c>
      <c r="F910" s="20"/>
      <c r="G910" s="158"/>
      <c r="H910" s="193"/>
      <c r="I910" s="158">
        <f t="shared" si="41"/>
        <v>0</v>
      </c>
      <c r="J910" s="158">
        <f t="shared" si="42"/>
        <v>0</v>
      </c>
      <c r="K910" s="160">
        <f t="shared" si="43"/>
        <v>0</v>
      </c>
    </row>
    <row r="911" spans="1:11" s="109" customFormat="1">
      <c r="A911" s="155" t="s">
        <v>5</v>
      </c>
      <c r="B911" s="122">
        <f>IF(D911="","",MAX($B$12:B910)+1)</f>
        <v>645</v>
      </c>
      <c r="C911" s="37" t="s">
        <v>623</v>
      </c>
      <c r="D911" s="31" t="s">
        <v>14</v>
      </c>
      <c r="E911" s="48">
        <v>5</v>
      </c>
      <c r="F911" s="20"/>
      <c r="G911" s="158"/>
      <c r="H911" s="193"/>
      <c r="I911" s="158">
        <f t="shared" si="41"/>
        <v>0</v>
      </c>
      <c r="J911" s="158">
        <f t="shared" si="42"/>
        <v>0</v>
      </c>
      <c r="K911" s="160">
        <f t="shared" si="43"/>
        <v>0</v>
      </c>
    </row>
    <row r="912" spans="1:11" s="109" customFormat="1">
      <c r="A912" s="155" t="s">
        <v>5</v>
      </c>
      <c r="B912" s="122">
        <f>IF(D912="","",MAX($B$12:B911)+1)</f>
        <v>646</v>
      </c>
      <c r="C912" s="37" t="s">
        <v>624</v>
      </c>
      <c r="D912" s="31" t="s">
        <v>14</v>
      </c>
      <c r="E912" s="48">
        <v>5</v>
      </c>
      <c r="F912" s="20"/>
      <c r="G912" s="158"/>
      <c r="H912" s="193"/>
      <c r="I912" s="158">
        <f t="shared" si="41"/>
        <v>0</v>
      </c>
      <c r="J912" s="158">
        <f t="shared" si="42"/>
        <v>0</v>
      </c>
      <c r="K912" s="160">
        <f t="shared" si="43"/>
        <v>0</v>
      </c>
    </row>
    <row r="913" spans="1:11" s="109" customFormat="1" ht="15">
      <c r="A913" s="61"/>
      <c r="B913" s="18"/>
      <c r="C913" s="103" t="s">
        <v>625</v>
      </c>
      <c r="D913" s="18"/>
      <c r="E913" s="18"/>
      <c r="F913" s="20"/>
      <c r="G913" s="134"/>
      <c r="H913" s="191"/>
      <c r="I913" s="134"/>
      <c r="J913" s="134"/>
      <c r="K913" s="139"/>
    </row>
    <row r="914" spans="1:11" s="109" customFormat="1" ht="42.75">
      <c r="A914" s="61"/>
      <c r="B914" s="18"/>
      <c r="C914" s="36" t="s">
        <v>626</v>
      </c>
      <c r="D914" s="18"/>
      <c r="E914" s="18"/>
      <c r="F914" s="20"/>
      <c r="G914" s="134"/>
      <c r="H914" s="191"/>
      <c r="I914" s="134"/>
      <c r="J914" s="134"/>
      <c r="K914" s="139"/>
    </row>
    <row r="915" spans="1:11" s="109" customFormat="1">
      <c r="A915" s="61"/>
      <c r="B915" s="18"/>
      <c r="C915" s="81" t="s">
        <v>627</v>
      </c>
      <c r="D915" s="18"/>
      <c r="E915" s="18"/>
      <c r="F915" s="20"/>
      <c r="G915" s="134"/>
      <c r="H915" s="191"/>
      <c r="I915" s="134"/>
      <c r="J915" s="134"/>
      <c r="K915" s="139"/>
    </row>
    <row r="916" spans="1:11" s="109" customFormat="1">
      <c r="A916" s="61"/>
      <c r="B916" s="18"/>
      <c r="C916" s="81" t="s">
        <v>628</v>
      </c>
      <c r="D916" s="18"/>
      <c r="E916" s="18"/>
      <c r="F916" s="20"/>
      <c r="G916" s="134"/>
      <c r="H916" s="191"/>
      <c r="I916" s="134"/>
      <c r="J916" s="134"/>
      <c r="K916" s="139"/>
    </row>
    <row r="917" spans="1:11" s="109" customFormat="1" ht="28.5">
      <c r="A917" s="61"/>
      <c r="B917" s="18"/>
      <c r="C917" s="81" t="s">
        <v>629</v>
      </c>
      <c r="D917" s="18"/>
      <c r="E917" s="18"/>
      <c r="F917" s="20"/>
      <c r="G917" s="134"/>
      <c r="H917" s="191"/>
      <c r="I917" s="134"/>
      <c r="J917" s="134"/>
      <c r="K917" s="139"/>
    </row>
    <row r="918" spans="1:11" s="109" customFormat="1">
      <c r="A918" s="61"/>
      <c r="B918" s="18"/>
      <c r="C918" s="81" t="s">
        <v>630</v>
      </c>
      <c r="D918" s="18"/>
      <c r="E918" s="18"/>
      <c r="F918" s="20"/>
      <c r="G918" s="134"/>
      <c r="H918" s="191"/>
      <c r="I918" s="134"/>
      <c r="J918" s="134"/>
      <c r="K918" s="139"/>
    </row>
    <row r="919" spans="1:11" s="109" customFormat="1">
      <c r="A919" s="61"/>
      <c r="B919" s="18"/>
      <c r="C919" s="81" t="s">
        <v>631</v>
      </c>
      <c r="D919" s="18"/>
      <c r="E919" s="18"/>
      <c r="F919" s="20"/>
      <c r="G919" s="134"/>
      <c r="H919" s="191"/>
      <c r="I919" s="134"/>
      <c r="J919" s="134"/>
      <c r="K919" s="139"/>
    </row>
    <row r="920" spans="1:11" s="109" customFormat="1">
      <c r="A920" s="61"/>
      <c r="B920" s="18"/>
      <c r="C920" s="81" t="s">
        <v>632</v>
      </c>
      <c r="D920" s="18"/>
      <c r="E920" s="18"/>
      <c r="F920" s="20"/>
      <c r="G920" s="134"/>
      <c r="H920" s="191"/>
      <c r="I920" s="134"/>
      <c r="J920" s="134"/>
      <c r="K920" s="139"/>
    </row>
    <row r="921" spans="1:11" s="109" customFormat="1" ht="15">
      <c r="A921" s="61"/>
      <c r="B921" s="18"/>
      <c r="C921" s="80" t="s">
        <v>633</v>
      </c>
      <c r="D921" s="18"/>
      <c r="E921" s="18"/>
      <c r="F921" s="20"/>
      <c r="G921" s="134"/>
      <c r="H921" s="191"/>
      <c r="I921" s="134"/>
      <c r="J921" s="134"/>
      <c r="K921" s="139"/>
    </row>
    <row r="922" spans="1:11" s="109" customFormat="1">
      <c r="A922" s="155" t="s">
        <v>5</v>
      </c>
      <c r="B922" s="122">
        <f>IF(D922="","",MAX($B$12:B921)+1)</f>
        <v>647</v>
      </c>
      <c r="C922" s="92" t="s">
        <v>634</v>
      </c>
      <c r="D922" s="118" t="s">
        <v>14</v>
      </c>
      <c r="E922" s="48">
        <v>5</v>
      </c>
      <c r="F922" s="20"/>
      <c r="G922" s="158"/>
      <c r="H922" s="193"/>
      <c r="I922" s="158">
        <f t="shared" ref="I922:I982" si="44">G922+(G922*H922)</f>
        <v>0</v>
      </c>
      <c r="J922" s="158">
        <f t="shared" ref="J922:J982" si="45">G922*E922</f>
        <v>0</v>
      </c>
      <c r="K922" s="160">
        <f t="shared" ref="K922:K982" si="46">I922*E922</f>
        <v>0</v>
      </c>
    </row>
    <row r="923" spans="1:11" s="109" customFormat="1">
      <c r="A923" s="155" t="s">
        <v>5</v>
      </c>
      <c r="B923" s="122">
        <f>IF(D923="","",MAX($B$12:B922)+1)</f>
        <v>648</v>
      </c>
      <c r="C923" s="92" t="s">
        <v>635</v>
      </c>
      <c r="D923" s="118" t="s">
        <v>14</v>
      </c>
      <c r="E923" s="48">
        <v>5</v>
      </c>
      <c r="F923" s="20"/>
      <c r="G923" s="158"/>
      <c r="H923" s="193"/>
      <c r="I923" s="158">
        <f t="shared" si="44"/>
        <v>0</v>
      </c>
      <c r="J923" s="158">
        <f t="shared" si="45"/>
        <v>0</v>
      </c>
      <c r="K923" s="160">
        <f t="shared" si="46"/>
        <v>0</v>
      </c>
    </row>
    <row r="924" spans="1:11" s="109" customFormat="1">
      <c r="A924" s="155" t="s">
        <v>5</v>
      </c>
      <c r="B924" s="122">
        <f>IF(D924="","",MAX($B$12:B923)+1)</f>
        <v>649</v>
      </c>
      <c r="C924" s="92" t="s">
        <v>636</v>
      </c>
      <c r="D924" s="118" t="s">
        <v>14</v>
      </c>
      <c r="E924" s="48">
        <v>5</v>
      </c>
      <c r="F924" s="20"/>
      <c r="G924" s="158"/>
      <c r="H924" s="193"/>
      <c r="I924" s="158">
        <f t="shared" si="44"/>
        <v>0</v>
      </c>
      <c r="J924" s="158">
        <f t="shared" si="45"/>
        <v>0</v>
      </c>
      <c r="K924" s="160">
        <f t="shared" si="46"/>
        <v>0</v>
      </c>
    </row>
    <row r="925" spans="1:11" s="109" customFormat="1">
      <c r="A925" s="155" t="s">
        <v>5</v>
      </c>
      <c r="B925" s="122">
        <f>IF(D925="","",MAX($B$12:B924)+1)</f>
        <v>650</v>
      </c>
      <c r="C925" s="92" t="s">
        <v>637</v>
      </c>
      <c r="D925" s="118" t="s">
        <v>14</v>
      </c>
      <c r="E925" s="48">
        <v>5</v>
      </c>
      <c r="F925" s="20"/>
      <c r="G925" s="158"/>
      <c r="H925" s="193"/>
      <c r="I925" s="158">
        <f t="shared" si="44"/>
        <v>0</v>
      </c>
      <c r="J925" s="158">
        <f t="shared" si="45"/>
        <v>0</v>
      </c>
      <c r="K925" s="160">
        <f t="shared" si="46"/>
        <v>0</v>
      </c>
    </row>
    <row r="926" spans="1:11" s="109" customFormat="1">
      <c r="A926" s="155" t="s">
        <v>5</v>
      </c>
      <c r="B926" s="122">
        <f>IF(D926="","",MAX($B$12:B925)+1)</f>
        <v>651</v>
      </c>
      <c r="C926" s="92" t="s">
        <v>638</v>
      </c>
      <c r="D926" s="118" t="s">
        <v>14</v>
      </c>
      <c r="E926" s="48">
        <v>5</v>
      </c>
      <c r="F926" s="20"/>
      <c r="G926" s="158"/>
      <c r="H926" s="193"/>
      <c r="I926" s="158">
        <f t="shared" si="44"/>
        <v>0</v>
      </c>
      <c r="J926" s="158">
        <f t="shared" si="45"/>
        <v>0</v>
      </c>
      <c r="K926" s="160">
        <f t="shared" si="46"/>
        <v>0</v>
      </c>
    </row>
    <row r="927" spans="1:11" s="109" customFormat="1">
      <c r="A927" s="155" t="s">
        <v>5</v>
      </c>
      <c r="B927" s="122">
        <f>IF(D927="","",MAX($B$12:B926)+1)</f>
        <v>652</v>
      </c>
      <c r="C927" s="92" t="s">
        <v>639</v>
      </c>
      <c r="D927" s="118" t="s">
        <v>14</v>
      </c>
      <c r="E927" s="48">
        <v>5</v>
      </c>
      <c r="F927" s="20"/>
      <c r="G927" s="158"/>
      <c r="H927" s="193"/>
      <c r="I927" s="158">
        <f t="shared" si="44"/>
        <v>0</v>
      </c>
      <c r="J927" s="158">
        <f t="shared" si="45"/>
        <v>0</v>
      </c>
      <c r="K927" s="160">
        <f t="shared" si="46"/>
        <v>0</v>
      </c>
    </row>
    <row r="928" spans="1:11" s="109" customFormat="1">
      <c r="A928" s="155" t="s">
        <v>5</v>
      </c>
      <c r="B928" s="122">
        <f>IF(D928="","",MAX($B$12:B927)+1)</f>
        <v>653</v>
      </c>
      <c r="C928" s="92" t="s">
        <v>640</v>
      </c>
      <c r="D928" s="118" t="s">
        <v>14</v>
      </c>
      <c r="E928" s="48">
        <v>5</v>
      </c>
      <c r="F928" s="20"/>
      <c r="G928" s="158"/>
      <c r="H928" s="193"/>
      <c r="I928" s="158">
        <f t="shared" si="44"/>
        <v>0</v>
      </c>
      <c r="J928" s="158">
        <f t="shared" si="45"/>
        <v>0</v>
      </c>
      <c r="K928" s="160">
        <f t="shared" si="46"/>
        <v>0</v>
      </c>
    </row>
    <row r="929" spans="1:11" s="109" customFormat="1">
      <c r="A929" s="155" t="s">
        <v>5</v>
      </c>
      <c r="B929" s="122">
        <f>IF(D929="","",MAX($B$12:B928)+1)</f>
        <v>654</v>
      </c>
      <c r="C929" s="92" t="s">
        <v>641</v>
      </c>
      <c r="D929" s="118" t="s">
        <v>14</v>
      </c>
      <c r="E929" s="48">
        <v>5</v>
      </c>
      <c r="F929" s="20"/>
      <c r="G929" s="158"/>
      <c r="H929" s="193"/>
      <c r="I929" s="158">
        <f t="shared" si="44"/>
        <v>0</v>
      </c>
      <c r="J929" s="158">
        <f t="shared" si="45"/>
        <v>0</v>
      </c>
      <c r="K929" s="160">
        <f t="shared" si="46"/>
        <v>0</v>
      </c>
    </row>
    <row r="930" spans="1:11" s="109" customFormat="1">
      <c r="A930" s="155" t="s">
        <v>5</v>
      </c>
      <c r="B930" s="122">
        <f>IF(D930="","",MAX($B$12:B929)+1)</f>
        <v>655</v>
      </c>
      <c r="C930" s="92" t="s">
        <v>642</v>
      </c>
      <c r="D930" s="118" t="s">
        <v>14</v>
      </c>
      <c r="E930" s="48">
        <v>5</v>
      </c>
      <c r="F930" s="20"/>
      <c r="G930" s="158"/>
      <c r="H930" s="193"/>
      <c r="I930" s="158">
        <f t="shared" si="44"/>
        <v>0</v>
      </c>
      <c r="J930" s="158">
        <f t="shared" si="45"/>
        <v>0</v>
      </c>
      <c r="K930" s="160">
        <f t="shared" si="46"/>
        <v>0</v>
      </c>
    </row>
    <row r="931" spans="1:11" s="109" customFormat="1">
      <c r="A931" s="155" t="s">
        <v>5</v>
      </c>
      <c r="B931" s="122">
        <f>IF(D931="","",MAX($B$12:B930)+1)</f>
        <v>656</v>
      </c>
      <c r="C931" s="92" t="s">
        <v>643</v>
      </c>
      <c r="D931" s="118" t="s">
        <v>14</v>
      </c>
      <c r="E931" s="48">
        <v>5</v>
      </c>
      <c r="F931" s="20"/>
      <c r="G931" s="158"/>
      <c r="H931" s="193"/>
      <c r="I931" s="158">
        <f t="shared" si="44"/>
        <v>0</v>
      </c>
      <c r="J931" s="158">
        <f t="shared" si="45"/>
        <v>0</v>
      </c>
      <c r="K931" s="160">
        <f t="shared" si="46"/>
        <v>0</v>
      </c>
    </row>
    <row r="932" spans="1:11" s="109" customFormat="1">
      <c r="A932" s="155" t="s">
        <v>5</v>
      </c>
      <c r="B932" s="122">
        <f>IF(D932="","",MAX($B$12:B931)+1)</f>
        <v>657</v>
      </c>
      <c r="C932" s="92" t="s">
        <v>644</v>
      </c>
      <c r="D932" s="118" t="s">
        <v>14</v>
      </c>
      <c r="E932" s="48">
        <v>5</v>
      </c>
      <c r="F932" s="20"/>
      <c r="G932" s="158"/>
      <c r="H932" s="193"/>
      <c r="I932" s="158">
        <f t="shared" si="44"/>
        <v>0</v>
      </c>
      <c r="J932" s="158">
        <f t="shared" si="45"/>
        <v>0</v>
      </c>
      <c r="K932" s="160">
        <f t="shared" si="46"/>
        <v>0</v>
      </c>
    </row>
    <row r="933" spans="1:11" s="109" customFormat="1">
      <c r="A933" s="155" t="s">
        <v>5</v>
      </c>
      <c r="B933" s="122">
        <f>IF(D933="","",MAX($B$12:B932)+1)</f>
        <v>658</v>
      </c>
      <c r="C933" s="92" t="s">
        <v>645</v>
      </c>
      <c r="D933" s="118" t="s">
        <v>14</v>
      </c>
      <c r="E933" s="48">
        <v>5</v>
      </c>
      <c r="F933" s="20"/>
      <c r="G933" s="158"/>
      <c r="H933" s="193"/>
      <c r="I933" s="158">
        <f t="shared" si="44"/>
        <v>0</v>
      </c>
      <c r="J933" s="158">
        <f t="shared" si="45"/>
        <v>0</v>
      </c>
      <c r="K933" s="160">
        <f t="shared" si="46"/>
        <v>0</v>
      </c>
    </row>
    <row r="934" spans="1:11" s="109" customFormat="1" ht="15">
      <c r="A934" s="155" t="s">
        <v>5</v>
      </c>
      <c r="B934" s="122">
        <f>IF(D934="","",MAX($B$12:B933)+1)</f>
        <v>659</v>
      </c>
      <c r="C934" s="92" t="s">
        <v>646</v>
      </c>
      <c r="D934" s="118" t="s">
        <v>473</v>
      </c>
      <c r="E934" s="48">
        <v>1</v>
      </c>
      <c r="F934" s="156"/>
      <c r="G934" s="134"/>
      <c r="H934" s="192"/>
      <c r="I934" s="134"/>
      <c r="J934" s="134"/>
      <c r="K934" s="139"/>
    </row>
    <row r="935" spans="1:11" s="109" customFormat="1" ht="15">
      <c r="A935" s="155" t="s">
        <v>5</v>
      </c>
      <c r="B935" s="122">
        <f>IF(D935="","",MAX($B$12:B934)+1)</f>
        <v>660</v>
      </c>
      <c r="C935" s="92" t="s">
        <v>647</v>
      </c>
      <c r="D935" s="118" t="s">
        <v>473</v>
      </c>
      <c r="E935" s="48">
        <v>1</v>
      </c>
      <c r="F935" s="156"/>
      <c r="G935" s="134"/>
      <c r="H935" s="192"/>
      <c r="I935" s="134"/>
      <c r="J935" s="134"/>
      <c r="K935" s="139"/>
    </row>
    <row r="936" spans="1:11" s="109" customFormat="1" ht="15">
      <c r="A936" s="61"/>
      <c r="B936" s="18"/>
      <c r="C936" s="80" t="s">
        <v>648</v>
      </c>
      <c r="D936" s="18"/>
      <c r="E936" s="18"/>
      <c r="F936" s="20"/>
      <c r="G936" s="134"/>
      <c r="H936" s="191"/>
      <c r="I936" s="134"/>
      <c r="J936" s="134"/>
      <c r="K936" s="139"/>
    </row>
    <row r="937" spans="1:11" s="109" customFormat="1">
      <c r="A937" s="155" t="s">
        <v>5</v>
      </c>
      <c r="B937" s="122">
        <f>IF(D937="","",MAX($B$12:B936)+1)</f>
        <v>661</v>
      </c>
      <c r="C937" s="92" t="s">
        <v>649</v>
      </c>
      <c r="D937" s="118" t="s">
        <v>14</v>
      </c>
      <c r="E937" s="48">
        <v>5</v>
      </c>
      <c r="F937" s="20"/>
      <c r="G937" s="158"/>
      <c r="H937" s="193"/>
      <c r="I937" s="158">
        <f t="shared" si="44"/>
        <v>0</v>
      </c>
      <c r="J937" s="158">
        <f t="shared" si="45"/>
        <v>0</v>
      </c>
      <c r="K937" s="160">
        <f t="shared" si="46"/>
        <v>0</v>
      </c>
    </row>
    <row r="938" spans="1:11" s="109" customFormat="1">
      <c r="A938" s="155" t="s">
        <v>5</v>
      </c>
      <c r="B938" s="122">
        <f>IF(D938="","",MAX($B$12:B937)+1)</f>
        <v>662</v>
      </c>
      <c r="C938" s="92" t="s">
        <v>650</v>
      </c>
      <c r="D938" s="118" t="s">
        <v>14</v>
      </c>
      <c r="E938" s="48">
        <v>5</v>
      </c>
      <c r="F938" s="20"/>
      <c r="G938" s="158"/>
      <c r="H938" s="193"/>
      <c r="I938" s="158">
        <f t="shared" si="44"/>
        <v>0</v>
      </c>
      <c r="J938" s="158">
        <f t="shared" si="45"/>
        <v>0</v>
      </c>
      <c r="K938" s="160">
        <f t="shared" si="46"/>
        <v>0</v>
      </c>
    </row>
    <row r="939" spans="1:11" s="109" customFormat="1">
      <c r="A939" s="155" t="s">
        <v>5</v>
      </c>
      <c r="B939" s="122">
        <f>IF(D939="","",MAX($B$12:B938)+1)</f>
        <v>663</v>
      </c>
      <c r="C939" s="92" t="s">
        <v>651</v>
      </c>
      <c r="D939" s="118" t="s">
        <v>14</v>
      </c>
      <c r="E939" s="48">
        <v>5</v>
      </c>
      <c r="F939" s="20"/>
      <c r="G939" s="158"/>
      <c r="H939" s="193"/>
      <c r="I939" s="158">
        <f t="shared" si="44"/>
        <v>0</v>
      </c>
      <c r="J939" s="158">
        <f t="shared" si="45"/>
        <v>0</v>
      </c>
      <c r="K939" s="160">
        <f t="shared" si="46"/>
        <v>0</v>
      </c>
    </row>
    <row r="940" spans="1:11" s="109" customFormat="1">
      <c r="A940" s="155" t="s">
        <v>5</v>
      </c>
      <c r="B940" s="122">
        <f>IF(D940="","",MAX($B$12:B939)+1)</f>
        <v>664</v>
      </c>
      <c r="C940" s="92" t="s">
        <v>652</v>
      </c>
      <c r="D940" s="118" t="s">
        <v>14</v>
      </c>
      <c r="E940" s="48">
        <v>5</v>
      </c>
      <c r="F940" s="20"/>
      <c r="G940" s="158"/>
      <c r="H940" s="193"/>
      <c r="I940" s="158">
        <f t="shared" si="44"/>
        <v>0</v>
      </c>
      <c r="J940" s="158">
        <f t="shared" si="45"/>
        <v>0</v>
      </c>
      <c r="K940" s="160">
        <f t="shared" si="46"/>
        <v>0</v>
      </c>
    </row>
    <row r="941" spans="1:11" s="109" customFormat="1">
      <c r="A941" s="155" t="s">
        <v>5</v>
      </c>
      <c r="B941" s="122">
        <f>IF(D941="","",MAX($B$12:B940)+1)</f>
        <v>665</v>
      </c>
      <c r="C941" s="92" t="s">
        <v>653</v>
      </c>
      <c r="D941" s="118" t="s">
        <v>14</v>
      </c>
      <c r="E941" s="48">
        <v>5</v>
      </c>
      <c r="F941" s="20"/>
      <c r="G941" s="158"/>
      <c r="H941" s="193"/>
      <c r="I941" s="158">
        <f t="shared" si="44"/>
        <v>0</v>
      </c>
      <c r="J941" s="158">
        <f t="shared" si="45"/>
        <v>0</v>
      </c>
      <c r="K941" s="160">
        <f t="shared" si="46"/>
        <v>0</v>
      </c>
    </row>
    <row r="942" spans="1:11" s="109" customFormat="1">
      <c r="A942" s="155" t="s">
        <v>5</v>
      </c>
      <c r="B942" s="122">
        <f>IF(D942="","",MAX($B$12:B941)+1)</f>
        <v>666</v>
      </c>
      <c r="C942" s="92" t="s">
        <v>654</v>
      </c>
      <c r="D942" s="118" t="s">
        <v>14</v>
      </c>
      <c r="E942" s="48">
        <v>5</v>
      </c>
      <c r="F942" s="20"/>
      <c r="G942" s="158"/>
      <c r="H942" s="193"/>
      <c r="I942" s="158">
        <f t="shared" si="44"/>
        <v>0</v>
      </c>
      <c r="J942" s="158">
        <f t="shared" si="45"/>
        <v>0</v>
      </c>
      <c r="K942" s="160">
        <f t="shared" si="46"/>
        <v>0</v>
      </c>
    </row>
    <row r="943" spans="1:11" s="109" customFormat="1">
      <c r="A943" s="155" t="s">
        <v>5</v>
      </c>
      <c r="B943" s="122">
        <f>IF(D943="","",MAX($B$12:B942)+1)</f>
        <v>667</v>
      </c>
      <c r="C943" s="92" t="s">
        <v>655</v>
      </c>
      <c r="D943" s="118" t="s">
        <v>14</v>
      </c>
      <c r="E943" s="48">
        <v>5</v>
      </c>
      <c r="F943" s="20"/>
      <c r="G943" s="158"/>
      <c r="H943" s="193"/>
      <c r="I943" s="158">
        <f t="shared" si="44"/>
        <v>0</v>
      </c>
      <c r="J943" s="158">
        <f t="shared" si="45"/>
        <v>0</v>
      </c>
      <c r="K943" s="160">
        <f t="shared" si="46"/>
        <v>0</v>
      </c>
    </row>
    <row r="944" spans="1:11" s="109" customFormat="1">
      <c r="A944" s="155" t="s">
        <v>5</v>
      </c>
      <c r="B944" s="122">
        <f>IF(D944="","",MAX($B$12:B943)+1)</f>
        <v>668</v>
      </c>
      <c r="C944" s="92" t="s">
        <v>656</v>
      </c>
      <c r="D944" s="118" t="s">
        <v>14</v>
      </c>
      <c r="E944" s="48">
        <v>5</v>
      </c>
      <c r="F944" s="20"/>
      <c r="G944" s="158"/>
      <c r="H944" s="193"/>
      <c r="I944" s="158">
        <f t="shared" si="44"/>
        <v>0</v>
      </c>
      <c r="J944" s="158">
        <f t="shared" si="45"/>
        <v>0</v>
      </c>
      <c r="K944" s="160">
        <f t="shared" si="46"/>
        <v>0</v>
      </c>
    </row>
    <row r="945" spans="1:11" s="109" customFormat="1">
      <c r="A945" s="155" t="s">
        <v>5</v>
      </c>
      <c r="B945" s="122">
        <f>IF(D945="","",MAX($B$12:B944)+1)</f>
        <v>669</v>
      </c>
      <c r="C945" s="92" t="s">
        <v>657</v>
      </c>
      <c r="D945" s="118" t="s">
        <v>14</v>
      </c>
      <c r="E945" s="48">
        <v>5</v>
      </c>
      <c r="F945" s="20"/>
      <c r="G945" s="158"/>
      <c r="H945" s="193"/>
      <c r="I945" s="158">
        <f t="shared" si="44"/>
        <v>0</v>
      </c>
      <c r="J945" s="158">
        <f t="shared" si="45"/>
        <v>0</v>
      </c>
      <c r="K945" s="160">
        <f t="shared" si="46"/>
        <v>0</v>
      </c>
    </row>
    <row r="946" spans="1:11" s="109" customFormat="1">
      <c r="A946" s="155" t="s">
        <v>5</v>
      </c>
      <c r="B946" s="122">
        <f>IF(D946="","",MAX($B$12:B945)+1)</f>
        <v>670</v>
      </c>
      <c r="C946" s="92" t="s">
        <v>658</v>
      </c>
      <c r="D946" s="118" t="s">
        <v>14</v>
      </c>
      <c r="E946" s="48">
        <v>5</v>
      </c>
      <c r="F946" s="20"/>
      <c r="G946" s="158"/>
      <c r="H946" s="193"/>
      <c r="I946" s="158">
        <f t="shared" si="44"/>
        <v>0</v>
      </c>
      <c r="J946" s="158">
        <f t="shared" si="45"/>
        <v>0</v>
      </c>
      <c r="K946" s="160">
        <f t="shared" si="46"/>
        <v>0</v>
      </c>
    </row>
    <row r="947" spans="1:11" s="109" customFormat="1">
      <c r="A947" s="155" t="s">
        <v>5</v>
      </c>
      <c r="B947" s="122">
        <f>IF(D947="","",MAX($B$12:B946)+1)</f>
        <v>671</v>
      </c>
      <c r="C947" s="92" t="s">
        <v>659</v>
      </c>
      <c r="D947" s="118" t="s">
        <v>14</v>
      </c>
      <c r="E947" s="48">
        <v>5</v>
      </c>
      <c r="F947" s="20"/>
      <c r="G947" s="158"/>
      <c r="H947" s="193"/>
      <c r="I947" s="158">
        <f t="shared" si="44"/>
        <v>0</v>
      </c>
      <c r="J947" s="158">
        <f t="shared" si="45"/>
        <v>0</v>
      </c>
      <c r="K947" s="160">
        <f t="shared" si="46"/>
        <v>0</v>
      </c>
    </row>
    <row r="948" spans="1:11" s="109" customFormat="1">
      <c r="A948" s="155" t="s">
        <v>5</v>
      </c>
      <c r="B948" s="122">
        <f>IF(D948="","",MAX($B$12:B947)+1)</f>
        <v>672</v>
      </c>
      <c r="C948" s="92" t="s">
        <v>660</v>
      </c>
      <c r="D948" s="118" t="s">
        <v>14</v>
      </c>
      <c r="E948" s="48">
        <v>5</v>
      </c>
      <c r="F948" s="20"/>
      <c r="G948" s="158"/>
      <c r="H948" s="193"/>
      <c r="I948" s="158">
        <f t="shared" si="44"/>
        <v>0</v>
      </c>
      <c r="J948" s="158">
        <f t="shared" si="45"/>
        <v>0</v>
      </c>
      <c r="K948" s="160">
        <f t="shared" si="46"/>
        <v>0</v>
      </c>
    </row>
    <row r="949" spans="1:11" s="109" customFormat="1" ht="15">
      <c r="A949" s="155" t="s">
        <v>5</v>
      </c>
      <c r="B949" s="122">
        <f>IF(D949="","",MAX($B$12:B948)+1)</f>
        <v>673</v>
      </c>
      <c r="C949" s="92" t="s">
        <v>646</v>
      </c>
      <c r="D949" s="118" t="s">
        <v>473</v>
      </c>
      <c r="E949" s="48">
        <v>1</v>
      </c>
      <c r="F949" s="156"/>
      <c r="G949" s="134"/>
      <c r="H949" s="192"/>
      <c r="I949" s="134"/>
      <c r="J949" s="134"/>
      <c r="K949" s="139"/>
    </row>
    <row r="950" spans="1:11" s="109" customFormat="1" ht="15">
      <c r="A950" s="155" t="s">
        <v>5</v>
      </c>
      <c r="B950" s="122">
        <f>IF(D950="","",MAX($B$12:B949)+1)</f>
        <v>674</v>
      </c>
      <c r="C950" s="92" t="s">
        <v>647</v>
      </c>
      <c r="D950" s="118" t="s">
        <v>473</v>
      </c>
      <c r="E950" s="48">
        <v>1</v>
      </c>
      <c r="F950" s="156"/>
      <c r="G950" s="134"/>
      <c r="H950" s="192"/>
      <c r="I950" s="134"/>
      <c r="J950" s="134"/>
      <c r="K950" s="139"/>
    </row>
    <row r="951" spans="1:11" s="109" customFormat="1" ht="15">
      <c r="A951" s="61"/>
      <c r="B951" s="18"/>
      <c r="C951" s="80" t="s">
        <v>661</v>
      </c>
      <c r="D951" s="18"/>
      <c r="E951" s="18"/>
      <c r="F951" s="20"/>
      <c r="G951" s="134"/>
      <c r="H951" s="191"/>
      <c r="I951" s="134"/>
      <c r="J951" s="134"/>
      <c r="K951" s="139"/>
    </row>
    <row r="952" spans="1:11" s="109" customFormat="1">
      <c r="A952" s="155" t="s">
        <v>5</v>
      </c>
      <c r="B952" s="122">
        <f>IF(D952="","",MAX($B$12:B951)+1)</f>
        <v>675</v>
      </c>
      <c r="C952" s="92" t="s">
        <v>662</v>
      </c>
      <c r="D952" s="118" t="s">
        <v>14</v>
      </c>
      <c r="E952" s="48">
        <v>5</v>
      </c>
      <c r="F952" s="20"/>
      <c r="G952" s="158"/>
      <c r="H952" s="193"/>
      <c r="I952" s="158">
        <f t="shared" si="44"/>
        <v>0</v>
      </c>
      <c r="J952" s="158">
        <f t="shared" si="45"/>
        <v>0</v>
      </c>
      <c r="K952" s="160">
        <f t="shared" si="46"/>
        <v>0</v>
      </c>
    </row>
    <row r="953" spans="1:11" s="109" customFormat="1">
      <c r="A953" s="155" t="s">
        <v>5</v>
      </c>
      <c r="B953" s="122">
        <f>IF(D953="","",MAX($B$12:B952)+1)</f>
        <v>676</v>
      </c>
      <c r="C953" s="92" t="s">
        <v>663</v>
      </c>
      <c r="D953" s="118" t="s">
        <v>14</v>
      </c>
      <c r="E953" s="48">
        <v>5</v>
      </c>
      <c r="F953" s="20"/>
      <c r="G953" s="158"/>
      <c r="H953" s="193"/>
      <c r="I953" s="158">
        <f t="shared" si="44"/>
        <v>0</v>
      </c>
      <c r="J953" s="158">
        <f t="shared" si="45"/>
        <v>0</v>
      </c>
      <c r="K953" s="160">
        <f t="shared" si="46"/>
        <v>0</v>
      </c>
    </row>
    <row r="954" spans="1:11" s="109" customFormat="1">
      <c r="A954" s="155" t="s">
        <v>5</v>
      </c>
      <c r="B954" s="122">
        <f>IF(D954="","",MAX($B$12:B953)+1)</f>
        <v>677</v>
      </c>
      <c r="C954" s="92" t="s">
        <v>664</v>
      </c>
      <c r="D954" s="118" t="s">
        <v>14</v>
      </c>
      <c r="E954" s="48">
        <v>5</v>
      </c>
      <c r="F954" s="20"/>
      <c r="G954" s="158"/>
      <c r="H954" s="193"/>
      <c r="I954" s="158">
        <f t="shared" si="44"/>
        <v>0</v>
      </c>
      <c r="J954" s="158">
        <f t="shared" si="45"/>
        <v>0</v>
      </c>
      <c r="K954" s="160">
        <f t="shared" si="46"/>
        <v>0</v>
      </c>
    </row>
    <row r="955" spans="1:11" s="109" customFormat="1">
      <c r="A955" s="155" t="s">
        <v>5</v>
      </c>
      <c r="B955" s="122">
        <f>IF(D955="","",MAX($B$12:B954)+1)</f>
        <v>678</v>
      </c>
      <c r="C955" s="92" t="s">
        <v>665</v>
      </c>
      <c r="D955" s="118" t="s">
        <v>14</v>
      </c>
      <c r="E955" s="48">
        <v>5</v>
      </c>
      <c r="F955" s="20"/>
      <c r="G955" s="158"/>
      <c r="H955" s="193"/>
      <c r="I955" s="158">
        <f t="shared" si="44"/>
        <v>0</v>
      </c>
      <c r="J955" s="158">
        <f t="shared" si="45"/>
        <v>0</v>
      </c>
      <c r="K955" s="160">
        <f t="shared" si="46"/>
        <v>0</v>
      </c>
    </row>
    <row r="956" spans="1:11" s="109" customFormat="1">
      <c r="A956" s="155" t="s">
        <v>5</v>
      </c>
      <c r="B956" s="122">
        <f>IF(D956="","",MAX($B$12:B955)+1)</f>
        <v>679</v>
      </c>
      <c r="C956" s="92" t="s">
        <v>666</v>
      </c>
      <c r="D956" s="118" t="s">
        <v>14</v>
      </c>
      <c r="E956" s="48">
        <v>5</v>
      </c>
      <c r="F956" s="20"/>
      <c r="G956" s="158"/>
      <c r="H956" s="193"/>
      <c r="I956" s="158">
        <f t="shared" si="44"/>
        <v>0</v>
      </c>
      <c r="J956" s="158">
        <f t="shared" si="45"/>
        <v>0</v>
      </c>
      <c r="K956" s="160">
        <f t="shared" si="46"/>
        <v>0</v>
      </c>
    </row>
    <row r="957" spans="1:11" s="109" customFormat="1">
      <c r="A957" s="155" t="s">
        <v>5</v>
      </c>
      <c r="B957" s="122">
        <f>IF(D957="","",MAX($B$12:B956)+1)</f>
        <v>680</v>
      </c>
      <c r="C957" s="92" t="s">
        <v>667</v>
      </c>
      <c r="D957" s="118" t="s">
        <v>14</v>
      </c>
      <c r="E957" s="48">
        <v>5</v>
      </c>
      <c r="F957" s="20"/>
      <c r="G957" s="158"/>
      <c r="H957" s="193"/>
      <c r="I957" s="158">
        <f t="shared" si="44"/>
        <v>0</v>
      </c>
      <c r="J957" s="158">
        <f t="shared" si="45"/>
        <v>0</v>
      </c>
      <c r="K957" s="160">
        <f t="shared" si="46"/>
        <v>0</v>
      </c>
    </row>
    <row r="958" spans="1:11" s="109" customFormat="1">
      <c r="A958" s="155" t="s">
        <v>5</v>
      </c>
      <c r="B958" s="122">
        <f>IF(D958="","",MAX($B$12:B957)+1)</f>
        <v>681</v>
      </c>
      <c r="C958" s="92" t="s">
        <v>668</v>
      </c>
      <c r="D958" s="118" t="s">
        <v>14</v>
      </c>
      <c r="E958" s="48">
        <v>5</v>
      </c>
      <c r="F958" s="20"/>
      <c r="G958" s="158"/>
      <c r="H958" s="193"/>
      <c r="I958" s="158">
        <f t="shared" si="44"/>
        <v>0</v>
      </c>
      <c r="J958" s="158">
        <f t="shared" si="45"/>
        <v>0</v>
      </c>
      <c r="K958" s="160">
        <f t="shared" si="46"/>
        <v>0</v>
      </c>
    </row>
    <row r="959" spans="1:11" s="109" customFormat="1">
      <c r="A959" s="155" t="s">
        <v>5</v>
      </c>
      <c r="B959" s="122">
        <f>IF(D959="","",MAX($B$12:B958)+1)</f>
        <v>682</v>
      </c>
      <c r="C959" s="92" t="s">
        <v>669</v>
      </c>
      <c r="D959" s="118" t="s">
        <v>14</v>
      </c>
      <c r="E959" s="48">
        <v>5</v>
      </c>
      <c r="F959" s="20"/>
      <c r="G959" s="158"/>
      <c r="H959" s="193"/>
      <c r="I959" s="158">
        <f t="shared" si="44"/>
        <v>0</v>
      </c>
      <c r="J959" s="158">
        <f t="shared" si="45"/>
        <v>0</v>
      </c>
      <c r="K959" s="160">
        <f t="shared" si="46"/>
        <v>0</v>
      </c>
    </row>
    <row r="960" spans="1:11" s="109" customFormat="1">
      <c r="A960" s="155" t="s">
        <v>5</v>
      </c>
      <c r="B960" s="122">
        <f>IF(D960="","",MAX($B$12:B959)+1)</f>
        <v>683</v>
      </c>
      <c r="C960" s="92" t="s">
        <v>670</v>
      </c>
      <c r="D960" s="118" t="s">
        <v>14</v>
      </c>
      <c r="E960" s="48">
        <v>5</v>
      </c>
      <c r="F960" s="20"/>
      <c r="G960" s="158"/>
      <c r="H960" s="193"/>
      <c r="I960" s="158">
        <f t="shared" si="44"/>
        <v>0</v>
      </c>
      <c r="J960" s="158">
        <f t="shared" si="45"/>
        <v>0</v>
      </c>
      <c r="K960" s="160">
        <f t="shared" si="46"/>
        <v>0</v>
      </c>
    </row>
    <row r="961" spans="1:11" s="109" customFormat="1">
      <c r="A961" s="155" t="s">
        <v>5</v>
      </c>
      <c r="B961" s="122">
        <f>IF(D961="","",MAX($B$12:B960)+1)</f>
        <v>684</v>
      </c>
      <c r="C961" s="92" t="s">
        <v>671</v>
      </c>
      <c r="D961" s="118" t="s">
        <v>14</v>
      </c>
      <c r="E961" s="48">
        <v>5</v>
      </c>
      <c r="F961" s="20"/>
      <c r="G961" s="158"/>
      <c r="H961" s="193"/>
      <c r="I961" s="158">
        <f t="shared" si="44"/>
        <v>0</v>
      </c>
      <c r="J961" s="158">
        <f t="shared" si="45"/>
        <v>0</v>
      </c>
      <c r="K961" s="160">
        <f t="shared" si="46"/>
        <v>0</v>
      </c>
    </row>
    <row r="962" spans="1:11" s="109" customFormat="1" ht="15">
      <c r="A962" s="155" t="s">
        <v>5</v>
      </c>
      <c r="B962" s="122">
        <f>IF(D962="","",MAX($B$12:B961)+1)</f>
        <v>685</v>
      </c>
      <c r="C962" s="92" t="s">
        <v>647</v>
      </c>
      <c r="D962" s="118" t="s">
        <v>473</v>
      </c>
      <c r="E962" s="48">
        <v>1</v>
      </c>
      <c r="F962" s="156"/>
      <c r="G962" s="134"/>
      <c r="H962" s="192"/>
      <c r="I962" s="134"/>
      <c r="J962" s="134"/>
      <c r="K962" s="139"/>
    </row>
    <row r="963" spans="1:11" s="109" customFormat="1" ht="15">
      <c r="A963" s="61"/>
      <c r="B963" s="18"/>
      <c r="C963" s="80" t="s">
        <v>672</v>
      </c>
      <c r="D963" s="18"/>
      <c r="E963" s="18"/>
      <c r="F963" s="20"/>
      <c r="G963" s="134"/>
      <c r="H963" s="191"/>
      <c r="I963" s="134"/>
      <c r="J963" s="134"/>
      <c r="K963" s="139"/>
    </row>
    <row r="964" spans="1:11" s="109" customFormat="1">
      <c r="A964" s="155" t="s">
        <v>5</v>
      </c>
      <c r="B964" s="122">
        <f>IF(D964="","",MAX($B$12:B963)+1)</f>
        <v>686</v>
      </c>
      <c r="C964" s="92" t="s">
        <v>673</v>
      </c>
      <c r="D964" s="118" t="s">
        <v>14</v>
      </c>
      <c r="E964" s="48">
        <v>5</v>
      </c>
      <c r="F964" s="20"/>
      <c r="G964" s="158"/>
      <c r="H964" s="193"/>
      <c r="I964" s="158">
        <f t="shared" si="44"/>
        <v>0</v>
      </c>
      <c r="J964" s="158">
        <f t="shared" si="45"/>
        <v>0</v>
      </c>
      <c r="K964" s="160">
        <f t="shared" si="46"/>
        <v>0</v>
      </c>
    </row>
    <row r="965" spans="1:11" s="109" customFormat="1">
      <c r="A965" s="155" t="s">
        <v>5</v>
      </c>
      <c r="B965" s="122">
        <f>IF(D965="","",MAX($B$12:B964)+1)</f>
        <v>687</v>
      </c>
      <c r="C965" s="92" t="s">
        <v>674</v>
      </c>
      <c r="D965" s="118" t="s">
        <v>14</v>
      </c>
      <c r="E965" s="48">
        <v>5</v>
      </c>
      <c r="F965" s="20"/>
      <c r="G965" s="158"/>
      <c r="H965" s="193"/>
      <c r="I965" s="158">
        <f t="shared" si="44"/>
        <v>0</v>
      </c>
      <c r="J965" s="158">
        <f t="shared" si="45"/>
        <v>0</v>
      </c>
      <c r="K965" s="160">
        <f t="shared" si="46"/>
        <v>0</v>
      </c>
    </row>
    <row r="966" spans="1:11" s="109" customFormat="1">
      <c r="A966" s="155" t="s">
        <v>5</v>
      </c>
      <c r="B966" s="122">
        <f>IF(D966="","",MAX($B$12:B965)+1)</f>
        <v>688</v>
      </c>
      <c r="C966" s="92" t="s">
        <v>675</v>
      </c>
      <c r="D966" s="118" t="s">
        <v>14</v>
      </c>
      <c r="E966" s="48">
        <v>5</v>
      </c>
      <c r="F966" s="20"/>
      <c r="G966" s="158"/>
      <c r="H966" s="193"/>
      <c r="I966" s="158">
        <f t="shared" si="44"/>
        <v>0</v>
      </c>
      <c r="J966" s="158">
        <f t="shared" si="45"/>
        <v>0</v>
      </c>
      <c r="K966" s="160">
        <f t="shared" si="46"/>
        <v>0</v>
      </c>
    </row>
    <row r="967" spans="1:11" s="109" customFormat="1">
      <c r="A967" s="155" t="s">
        <v>5</v>
      </c>
      <c r="B967" s="122">
        <f>IF(D967="","",MAX($B$12:B966)+1)</f>
        <v>689</v>
      </c>
      <c r="C967" s="92" t="s">
        <v>676</v>
      </c>
      <c r="D967" s="118" t="s">
        <v>14</v>
      </c>
      <c r="E967" s="48">
        <v>5</v>
      </c>
      <c r="F967" s="20"/>
      <c r="G967" s="158"/>
      <c r="H967" s="193"/>
      <c r="I967" s="158">
        <f t="shared" si="44"/>
        <v>0</v>
      </c>
      <c r="J967" s="158">
        <f t="shared" si="45"/>
        <v>0</v>
      </c>
      <c r="K967" s="160">
        <f t="shared" si="46"/>
        <v>0</v>
      </c>
    </row>
    <row r="968" spans="1:11" s="109" customFormat="1">
      <c r="A968" s="155" t="s">
        <v>5</v>
      </c>
      <c r="B968" s="122">
        <f>IF(D968="","",MAX($B$12:B967)+1)</f>
        <v>690</v>
      </c>
      <c r="C968" s="92" t="s">
        <v>677</v>
      </c>
      <c r="D968" s="118" t="s">
        <v>14</v>
      </c>
      <c r="E968" s="48">
        <v>5</v>
      </c>
      <c r="F968" s="20"/>
      <c r="G968" s="158"/>
      <c r="H968" s="193"/>
      <c r="I968" s="158">
        <f t="shared" si="44"/>
        <v>0</v>
      </c>
      <c r="J968" s="158">
        <f t="shared" si="45"/>
        <v>0</v>
      </c>
      <c r="K968" s="160">
        <f t="shared" si="46"/>
        <v>0</v>
      </c>
    </row>
    <row r="969" spans="1:11" s="109" customFormat="1">
      <c r="A969" s="155" t="s">
        <v>5</v>
      </c>
      <c r="B969" s="122">
        <f>IF(D969="","",MAX($B$12:B968)+1)</f>
        <v>691</v>
      </c>
      <c r="C969" s="92" t="s">
        <v>678</v>
      </c>
      <c r="D969" s="118" t="s">
        <v>14</v>
      </c>
      <c r="E969" s="48">
        <v>5</v>
      </c>
      <c r="F969" s="20"/>
      <c r="G969" s="158"/>
      <c r="H969" s="193"/>
      <c r="I969" s="158">
        <f t="shared" si="44"/>
        <v>0</v>
      </c>
      <c r="J969" s="158">
        <f t="shared" si="45"/>
        <v>0</v>
      </c>
      <c r="K969" s="160">
        <f t="shared" si="46"/>
        <v>0</v>
      </c>
    </row>
    <row r="970" spans="1:11" s="109" customFormat="1">
      <c r="A970" s="155" t="s">
        <v>5</v>
      </c>
      <c r="B970" s="122">
        <f>IF(D970="","",MAX($B$12:B969)+1)</f>
        <v>692</v>
      </c>
      <c r="C970" s="92" t="s">
        <v>679</v>
      </c>
      <c r="D970" s="118" t="s">
        <v>14</v>
      </c>
      <c r="E970" s="48">
        <v>5</v>
      </c>
      <c r="F970" s="20"/>
      <c r="G970" s="158"/>
      <c r="H970" s="193"/>
      <c r="I970" s="158">
        <f t="shared" si="44"/>
        <v>0</v>
      </c>
      <c r="J970" s="158">
        <f t="shared" si="45"/>
        <v>0</v>
      </c>
      <c r="K970" s="160">
        <f t="shared" si="46"/>
        <v>0</v>
      </c>
    </row>
    <row r="971" spans="1:11" s="109" customFormat="1">
      <c r="A971" s="155" t="s">
        <v>5</v>
      </c>
      <c r="B971" s="122">
        <f>IF(D971="","",MAX($B$12:B970)+1)</f>
        <v>693</v>
      </c>
      <c r="C971" s="92" t="s">
        <v>680</v>
      </c>
      <c r="D971" s="118" t="s">
        <v>14</v>
      </c>
      <c r="E971" s="48">
        <v>5</v>
      </c>
      <c r="F971" s="20"/>
      <c r="G971" s="158"/>
      <c r="H971" s="193"/>
      <c r="I971" s="158">
        <f t="shared" si="44"/>
        <v>0</v>
      </c>
      <c r="J971" s="158">
        <f t="shared" si="45"/>
        <v>0</v>
      </c>
      <c r="K971" s="160">
        <f t="shared" si="46"/>
        <v>0</v>
      </c>
    </row>
    <row r="972" spans="1:11" s="109" customFormat="1">
      <c r="A972" s="155" t="s">
        <v>5</v>
      </c>
      <c r="B972" s="122">
        <f>IF(D972="","",MAX($B$12:B971)+1)</f>
        <v>694</v>
      </c>
      <c r="C972" s="92" t="s">
        <v>681</v>
      </c>
      <c r="D972" s="118" t="s">
        <v>14</v>
      </c>
      <c r="E972" s="48">
        <v>5</v>
      </c>
      <c r="F972" s="20"/>
      <c r="G972" s="158"/>
      <c r="H972" s="193"/>
      <c r="I972" s="158">
        <f t="shared" si="44"/>
        <v>0</v>
      </c>
      <c r="J972" s="158">
        <f t="shared" si="45"/>
        <v>0</v>
      </c>
      <c r="K972" s="160">
        <f t="shared" si="46"/>
        <v>0</v>
      </c>
    </row>
    <row r="973" spans="1:11" s="109" customFormat="1" ht="15">
      <c r="A973" s="155" t="s">
        <v>5</v>
      </c>
      <c r="B973" s="122">
        <f>IF(D973="","",MAX($B$12:B972)+1)</f>
        <v>695</v>
      </c>
      <c r="C973" s="92" t="s">
        <v>682</v>
      </c>
      <c r="D973" s="118" t="s">
        <v>473</v>
      </c>
      <c r="E973" s="48">
        <v>1</v>
      </c>
      <c r="F973" s="156"/>
      <c r="G973" s="134"/>
      <c r="H973" s="192"/>
      <c r="I973" s="134"/>
      <c r="J973" s="134"/>
      <c r="K973" s="139"/>
    </row>
    <row r="974" spans="1:11" s="109" customFormat="1" ht="15">
      <c r="A974" s="155" t="s">
        <v>5</v>
      </c>
      <c r="B974" s="122">
        <f>IF(D974="","",MAX($B$12:B973)+1)</f>
        <v>696</v>
      </c>
      <c r="C974" s="92" t="s">
        <v>683</v>
      </c>
      <c r="D974" s="118" t="s">
        <v>473</v>
      </c>
      <c r="E974" s="48">
        <v>1</v>
      </c>
      <c r="F974" s="156"/>
      <c r="G974" s="134"/>
      <c r="H974" s="192"/>
      <c r="I974" s="134"/>
      <c r="J974" s="134"/>
      <c r="K974" s="139"/>
    </row>
    <row r="975" spans="1:11" s="109" customFormat="1" ht="15">
      <c r="A975" s="61"/>
      <c r="B975" s="18"/>
      <c r="C975" s="80" t="s">
        <v>684</v>
      </c>
      <c r="D975" s="18"/>
      <c r="E975" s="18"/>
      <c r="F975" s="20"/>
      <c r="G975" s="134"/>
      <c r="H975" s="191"/>
      <c r="I975" s="134"/>
      <c r="J975" s="134"/>
      <c r="K975" s="139"/>
    </row>
    <row r="976" spans="1:11" s="109" customFormat="1">
      <c r="A976" s="155" t="s">
        <v>5</v>
      </c>
      <c r="B976" s="122">
        <f>IF(D976="","",MAX($B$12:B975)+1)</f>
        <v>697</v>
      </c>
      <c r="C976" s="92" t="s">
        <v>685</v>
      </c>
      <c r="D976" s="118" t="s">
        <v>14</v>
      </c>
      <c r="E976" s="48">
        <v>5</v>
      </c>
      <c r="F976" s="20"/>
      <c r="G976" s="158"/>
      <c r="H976" s="193"/>
      <c r="I976" s="158">
        <f t="shared" si="44"/>
        <v>0</v>
      </c>
      <c r="J976" s="158">
        <f t="shared" si="45"/>
        <v>0</v>
      </c>
      <c r="K976" s="160">
        <f t="shared" si="46"/>
        <v>0</v>
      </c>
    </row>
    <row r="977" spans="1:11" s="109" customFormat="1">
      <c r="A977" s="155" t="s">
        <v>5</v>
      </c>
      <c r="B977" s="122">
        <f>IF(D977="","",MAX($B$12:B976)+1)</f>
        <v>698</v>
      </c>
      <c r="C977" s="71" t="s">
        <v>686</v>
      </c>
      <c r="D977" s="118" t="s">
        <v>14</v>
      </c>
      <c r="E977" s="48">
        <v>5</v>
      </c>
      <c r="F977" s="20"/>
      <c r="G977" s="158"/>
      <c r="H977" s="193"/>
      <c r="I977" s="158">
        <f t="shared" si="44"/>
        <v>0</v>
      </c>
      <c r="J977" s="158">
        <f t="shared" si="45"/>
        <v>0</v>
      </c>
      <c r="K977" s="160">
        <f t="shared" si="46"/>
        <v>0</v>
      </c>
    </row>
    <row r="978" spans="1:11" s="109" customFormat="1">
      <c r="A978" s="155" t="s">
        <v>5</v>
      </c>
      <c r="B978" s="122">
        <f>IF(D978="","",MAX($B$12:B977)+1)</f>
        <v>699</v>
      </c>
      <c r="C978" s="92" t="s">
        <v>687</v>
      </c>
      <c r="D978" s="118" t="s">
        <v>14</v>
      </c>
      <c r="E978" s="48">
        <v>5</v>
      </c>
      <c r="F978" s="20"/>
      <c r="G978" s="158"/>
      <c r="H978" s="193"/>
      <c r="I978" s="158">
        <f t="shared" si="44"/>
        <v>0</v>
      </c>
      <c r="J978" s="158">
        <f t="shared" si="45"/>
        <v>0</v>
      </c>
      <c r="K978" s="160">
        <f t="shared" si="46"/>
        <v>0</v>
      </c>
    </row>
    <row r="979" spans="1:11" s="109" customFormat="1">
      <c r="A979" s="155" t="s">
        <v>5</v>
      </c>
      <c r="B979" s="122">
        <f>IF(D979="","",MAX($B$12:B978)+1)</f>
        <v>700</v>
      </c>
      <c r="C979" s="71" t="s">
        <v>688</v>
      </c>
      <c r="D979" s="118" t="s">
        <v>14</v>
      </c>
      <c r="E979" s="48">
        <v>5</v>
      </c>
      <c r="F979" s="20"/>
      <c r="G979" s="158"/>
      <c r="H979" s="193"/>
      <c r="I979" s="158">
        <f t="shared" si="44"/>
        <v>0</v>
      </c>
      <c r="J979" s="158">
        <f t="shared" si="45"/>
        <v>0</v>
      </c>
      <c r="K979" s="160">
        <f t="shared" si="46"/>
        <v>0</v>
      </c>
    </row>
    <row r="980" spans="1:11" s="109" customFormat="1">
      <c r="A980" s="155" t="s">
        <v>5</v>
      </c>
      <c r="B980" s="122">
        <f>IF(D980="","",MAX($B$12:B979)+1)</f>
        <v>701</v>
      </c>
      <c r="C980" s="92" t="s">
        <v>689</v>
      </c>
      <c r="D980" s="118" t="s">
        <v>14</v>
      </c>
      <c r="E980" s="48">
        <v>5</v>
      </c>
      <c r="F980" s="20"/>
      <c r="G980" s="158"/>
      <c r="H980" s="193"/>
      <c r="I980" s="158">
        <f t="shared" si="44"/>
        <v>0</v>
      </c>
      <c r="J980" s="158">
        <f t="shared" si="45"/>
        <v>0</v>
      </c>
      <c r="K980" s="160">
        <f t="shared" si="46"/>
        <v>0</v>
      </c>
    </row>
    <row r="981" spans="1:11" s="109" customFormat="1">
      <c r="A981" s="155" t="s">
        <v>5</v>
      </c>
      <c r="B981" s="122">
        <f>IF(D981="","",MAX($B$12:B980)+1)</f>
        <v>702</v>
      </c>
      <c r="C981" s="71" t="s">
        <v>690</v>
      </c>
      <c r="D981" s="118" t="s">
        <v>14</v>
      </c>
      <c r="E981" s="48">
        <v>5</v>
      </c>
      <c r="F981" s="20"/>
      <c r="G981" s="158"/>
      <c r="H981" s="193"/>
      <c r="I981" s="158">
        <f t="shared" si="44"/>
        <v>0</v>
      </c>
      <c r="J981" s="158">
        <f t="shared" si="45"/>
        <v>0</v>
      </c>
      <c r="K981" s="160">
        <f t="shared" si="46"/>
        <v>0</v>
      </c>
    </row>
    <row r="982" spans="1:11" s="109" customFormat="1">
      <c r="A982" s="155" t="s">
        <v>5</v>
      </c>
      <c r="B982" s="122">
        <f>IF(D982="","",MAX($B$12:B981)+1)</f>
        <v>703</v>
      </c>
      <c r="C982" s="92" t="s">
        <v>691</v>
      </c>
      <c r="D982" s="118" t="s">
        <v>14</v>
      </c>
      <c r="E982" s="48">
        <v>5</v>
      </c>
      <c r="F982" s="20"/>
      <c r="G982" s="158"/>
      <c r="H982" s="193"/>
      <c r="I982" s="158">
        <f t="shared" si="44"/>
        <v>0</v>
      </c>
      <c r="J982" s="158">
        <f t="shared" si="45"/>
        <v>0</v>
      </c>
      <c r="K982" s="160">
        <f t="shared" si="46"/>
        <v>0</v>
      </c>
    </row>
    <row r="983" spans="1:11" s="109" customFormat="1">
      <c r="A983" s="155" t="s">
        <v>5</v>
      </c>
      <c r="B983" s="122">
        <f>IF(D983="","",MAX($B$12:B982)+1)</f>
        <v>704</v>
      </c>
      <c r="C983" s="71" t="s">
        <v>692</v>
      </c>
      <c r="D983" s="118" t="s">
        <v>14</v>
      </c>
      <c r="E983" s="48">
        <v>5</v>
      </c>
      <c r="F983" s="20"/>
      <c r="G983" s="158"/>
      <c r="H983" s="193"/>
      <c r="I983" s="158">
        <f t="shared" ref="I983:I1045" si="47">G983+(G983*H983)</f>
        <v>0</v>
      </c>
      <c r="J983" s="158">
        <f t="shared" ref="J983:J1045" si="48">G983*E983</f>
        <v>0</v>
      </c>
      <c r="K983" s="160">
        <f t="shared" ref="K983:K1045" si="49">I983*E983</f>
        <v>0</v>
      </c>
    </row>
    <row r="984" spans="1:11" s="109" customFormat="1">
      <c r="A984" s="155" t="s">
        <v>5</v>
      </c>
      <c r="B984" s="122">
        <f>IF(D984="","",MAX($B$12:B983)+1)</f>
        <v>705</v>
      </c>
      <c r="C984" s="81" t="s">
        <v>693</v>
      </c>
      <c r="D984" s="114" t="s">
        <v>99</v>
      </c>
      <c r="E984" s="48">
        <v>30</v>
      </c>
      <c r="F984" s="20"/>
      <c r="G984" s="158"/>
      <c r="H984" s="193"/>
      <c r="I984" s="158">
        <f t="shared" si="47"/>
        <v>0</v>
      </c>
      <c r="J984" s="158">
        <f t="shared" si="48"/>
        <v>0</v>
      </c>
      <c r="K984" s="160">
        <f t="shared" si="49"/>
        <v>0</v>
      </c>
    </row>
    <row r="985" spans="1:11" s="109" customFormat="1" ht="15">
      <c r="A985" s="61"/>
      <c r="B985" s="18"/>
      <c r="C985" s="80" t="s">
        <v>694</v>
      </c>
      <c r="D985" s="18"/>
      <c r="E985" s="18"/>
      <c r="F985" s="20"/>
      <c r="G985" s="134"/>
      <c r="H985" s="191"/>
      <c r="I985" s="134"/>
      <c r="J985" s="134"/>
      <c r="K985" s="139"/>
    </row>
    <row r="986" spans="1:11" s="109" customFormat="1">
      <c r="A986" s="155" t="s">
        <v>5</v>
      </c>
      <c r="B986" s="122">
        <f>IF(D986="","",MAX($B$12:B985)+1)</f>
        <v>706</v>
      </c>
      <c r="C986" s="81" t="s">
        <v>695</v>
      </c>
      <c r="D986" s="114" t="s">
        <v>14</v>
      </c>
      <c r="E986" s="48">
        <v>5</v>
      </c>
      <c r="F986" s="20"/>
      <c r="G986" s="158"/>
      <c r="H986" s="193"/>
      <c r="I986" s="158">
        <f t="shared" si="47"/>
        <v>0</v>
      </c>
      <c r="J986" s="158">
        <f t="shared" si="48"/>
        <v>0</v>
      </c>
      <c r="K986" s="160">
        <f t="shared" si="49"/>
        <v>0</v>
      </c>
    </row>
    <row r="987" spans="1:11" s="109" customFormat="1">
      <c r="A987" s="155" t="s">
        <v>5</v>
      </c>
      <c r="B987" s="122">
        <f>IF(D987="","",MAX($B$12:B986)+1)</f>
        <v>707</v>
      </c>
      <c r="C987" s="81" t="s">
        <v>696</v>
      </c>
      <c r="D987" s="114" t="s">
        <v>14</v>
      </c>
      <c r="E987" s="48">
        <v>5</v>
      </c>
      <c r="F987" s="20"/>
      <c r="G987" s="158"/>
      <c r="H987" s="193"/>
      <c r="I987" s="158">
        <f t="shared" si="47"/>
        <v>0</v>
      </c>
      <c r="J987" s="158">
        <f t="shared" si="48"/>
        <v>0</v>
      </c>
      <c r="K987" s="160">
        <f t="shared" si="49"/>
        <v>0</v>
      </c>
    </row>
    <row r="988" spans="1:11" s="109" customFormat="1">
      <c r="A988" s="155" t="s">
        <v>5</v>
      </c>
      <c r="B988" s="122">
        <f>IF(D988="","",MAX($B$12:B987)+1)</f>
        <v>708</v>
      </c>
      <c r="C988" s="81" t="s">
        <v>697</v>
      </c>
      <c r="D988" s="114" t="s">
        <v>14</v>
      </c>
      <c r="E988" s="48">
        <v>5</v>
      </c>
      <c r="F988" s="20"/>
      <c r="G988" s="158"/>
      <c r="H988" s="193"/>
      <c r="I988" s="158">
        <f t="shared" si="47"/>
        <v>0</v>
      </c>
      <c r="J988" s="158">
        <f t="shared" si="48"/>
        <v>0</v>
      </c>
      <c r="K988" s="160">
        <f t="shared" si="49"/>
        <v>0</v>
      </c>
    </row>
    <row r="989" spans="1:11" s="109" customFormat="1" ht="15">
      <c r="A989" s="61"/>
      <c r="B989" s="18"/>
      <c r="C989" s="79" t="s">
        <v>263</v>
      </c>
      <c r="D989" s="18"/>
      <c r="E989" s="18"/>
      <c r="F989" s="20"/>
      <c r="G989" s="134"/>
      <c r="H989" s="191"/>
      <c r="I989" s="134"/>
      <c r="J989" s="134"/>
      <c r="K989" s="139"/>
    </row>
    <row r="990" spans="1:11" s="109" customFormat="1">
      <c r="A990" s="61"/>
      <c r="B990" s="18"/>
      <c r="C990" s="94" t="s">
        <v>760</v>
      </c>
      <c r="D990" s="18"/>
      <c r="E990" s="18"/>
      <c r="F990" s="20"/>
      <c r="G990" s="134"/>
      <c r="H990" s="191"/>
      <c r="I990" s="134"/>
      <c r="J990" s="134"/>
      <c r="K990" s="139"/>
    </row>
    <row r="991" spans="1:11" s="109" customFormat="1" ht="42.75">
      <c r="A991" s="61"/>
      <c r="B991" s="18"/>
      <c r="C991" s="89" t="s">
        <v>264</v>
      </c>
      <c r="D991" s="18"/>
      <c r="E991" s="18"/>
      <c r="F991" s="20"/>
      <c r="G991" s="134"/>
      <c r="H991" s="191"/>
      <c r="I991" s="134"/>
      <c r="J991" s="134"/>
      <c r="K991" s="139"/>
    </row>
    <row r="992" spans="1:11" s="109" customFormat="1">
      <c r="A992" s="155" t="s">
        <v>5</v>
      </c>
      <c r="B992" s="122">
        <f>IF(D992="","",MAX($B$12:B991)+1)</f>
        <v>709</v>
      </c>
      <c r="C992" s="28" t="s">
        <v>700</v>
      </c>
      <c r="D992" s="49" t="s">
        <v>473</v>
      </c>
      <c r="E992" s="48">
        <v>1</v>
      </c>
      <c r="F992" s="159"/>
      <c r="G992" s="134"/>
      <c r="H992" s="192"/>
      <c r="I992" s="134"/>
      <c r="J992" s="134"/>
      <c r="K992" s="139"/>
    </row>
    <row r="993" spans="1:11" s="109" customFormat="1">
      <c r="A993" s="155" t="s">
        <v>5</v>
      </c>
      <c r="B993" s="122">
        <f>IF(D993="","",MAX($B$12:B992)+1)</f>
        <v>710</v>
      </c>
      <c r="C993" s="28" t="s">
        <v>699</v>
      </c>
      <c r="D993" s="49" t="s">
        <v>473</v>
      </c>
      <c r="E993" s="48">
        <v>1</v>
      </c>
      <c r="F993" s="159"/>
      <c r="G993" s="134"/>
      <c r="H993" s="192"/>
      <c r="I993" s="134"/>
      <c r="J993" s="134"/>
      <c r="K993" s="139"/>
    </row>
    <row r="994" spans="1:11" s="109" customFormat="1">
      <c r="A994" s="155" t="s">
        <v>5</v>
      </c>
      <c r="B994" s="122">
        <f>IF(D994="","",MAX($B$12:B993)+1)</f>
        <v>711</v>
      </c>
      <c r="C994" s="28" t="s">
        <v>761</v>
      </c>
      <c r="D994" s="49" t="s">
        <v>473</v>
      </c>
      <c r="E994" s="48">
        <v>1</v>
      </c>
      <c r="F994" s="159"/>
      <c r="G994" s="134"/>
      <c r="H994" s="192"/>
      <c r="I994" s="134"/>
      <c r="J994" s="134"/>
      <c r="K994" s="139"/>
    </row>
    <row r="995" spans="1:11" s="109" customFormat="1">
      <c r="A995" s="155" t="s">
        <v>5</v>
      </c>
      <c r="B995" s="122">
        <f>IF(D995="","",MAX($B$12:B994)+1)</f>
        <v>712</v>
      </c>
      <c r="C995" s="28" t="s">
        <v>762</v>
      </c>
      <c r="D995" s="49" t="s">
        <v>473</v>
      </c>
      <c r="E995" s="48">
        <v>1</v>
      </c>
      <c r="F995" s="159"/>
      <c r="G995" s="134"/>
      <c r="H995" s="192"/>
      <c r="I995" s="134"/>
      <c r="J995" s="134"/>
      <c r="K995" s="139"/>
    </row>
    <row r="996" spans="1:11" s="109" customFormat="1">
      <c r="A996" s="155" t="s">
        <v>5</v>
      </c>
      <c r="B996" s="122">
        <f>IF(D996="","",MAX($B$12:B995)+1)</f>
        <v>713</v>
      </c>
      <c r="C996" s="28" t="s">
        <v>763</v>
      </c>
      <c r="D996" s="49" t="s">
        <v>473</v>
      </c>
      <c r="E996" s="48">
        <v>1</v>
      </c>
      <c r="F996" s="159"/>
      <c r="G996" s="134"/>
      <c r="H996" s="192"/>
      <c r="I996" s="134"/>
      <c r="J996" s="134"/>
      <c r="K996" s="139"/>
    </row>
    <row r="997" spans="1:11" s="109" customFormat="1">
      <c r="A997" s="155" t="s">
        <v>5</v>
      </c>
      <c r="B997" s="122">
        <f>IF(D997="","",MAX($B$12:B996)+1)</f>
        <v>714</v>
      </c>
      <c r="C997" s="28" t="s">
        <v>764</v>
      </c>
      <c r="D997" s="49" t="s">
        <v>473</v>
      </c>
      <c r="E997" s="48">
        <v>1</v>
      </c>
      <c r="F997" s="159"/>
      <c r="G997" s="134"/>
      <c r="H997" s="192"/>
      <c r="I997" s="134"/>
      <c r="J997" s="134"/>
      <c r="K997" s="139"/>
    </row>
    <row r="998" spans="1:11" s="109" customFormat="1">
      <c r="A998" s="155" t="s">
        <v>5</v>
      </c>
      <c r="B998" s="122">
        <f>IF(D998="","",MAX($B$12:B997)+1)</f>
        <v>715</v>
      </c>
      <c r="C998" s="28" t="s">
        <v>542</v>
      </c>
      <c r="D998" s="49" t="s">
        <v>473</v>
      </c>
      <c r="E998" s="48">
        <v>1</v>
      </c>
      <c r="F998" s="159"/>
      <c r="G998" s="134"/>
      <c r="H998" s="192"/>
      <c r="I998" s="134"/>
      <c r="J998" s="134"/>
      <c r="K998" s="139"/>
    </row>
    <row r="999" spans="1:11" s="109" customFormat="1">
      <c r="A999" s="155" t="s">
        <v>5</v>
      </c>
      <c r="B999" s="122">
        <f>IF(D999="","",MAX($B$12:B998)+1)</f>
        <v>716</v>
      </c>
      <c r="C999" s="28" t="s">
        <v>701</v>
      </c>
      <c r="D999" s="49" t="s">
        <v>473</v>
      </c>
      <c r="E999" s="48">
        <v>1</v>
      </c>
      <c r="F999" s="159"/>
      <c r="G999" s="134"/>
      <c r="H999" s="192"/>
      <c r="I999" s="134"/>
      <c r="J999" s="134"/>
      <c r="K999" s="139"/>
    </row>
    <row r="1000" spans="1:11" s="109" customFormat="1">
      <c r="A1000" s="155" t="s">
        <v>5</v>
      </c>
      <c r="B1000" s="122">
        <f>IF(D1000="","",MAX($B$12:B999)+1)</f>
        <v>717</v>
      </c>
      <c r="C1000" s="28" t="s">
        <v>704</v>
      </c>
      <c r="D1000" s="49" t="s">
        <v>473</v>
      </c>
      <c r="E1000" s="48">
        <v>1</v>
      </c>
      <c r="F1000" s="159"/>
      <c r="G1000" s="134"/>
      <c r="H1000" s="192"/>
      <c r="I1000" s="134"/>
      <c r="J1000" s="134"/>
      <c r="K1000" s="139"/>
    </row>
    <row r="1001" spans="1:11" s="109" customFormat="1">
      <c r="A1001" s="155" t="s">
        <v>5</v>
      </c>
      <c r="B1001" s="122">
        <f>IF(D1001="","",MAX($B$12:B1000)+1)</f>
        <v>718</v>
      </c>
      <c r="C1001" s="28" t="s">
        <v>702</v>
      </c>
      <c r="D1001" s="49" t="s">
        <v>473</v>
      </c>
      <c r="E1001" s="48">
        <v>1</v>
      </c>
      <c r="F1001" s="159"/>
      <c r="G1001" s="134"/>
      <c r="H1001" s="192"/>
      <c r="I1001" s="134"/>
      <c r="J1001" s="134"/>
      <c r="K1001" s="139"/>
    </row>
    <row r="1002" spans="1:11" s="109" customFormat="1">
      <c r="A1002" s="155" t="s">
        <v>5</v>
      </c>
      <c r="B1002" s="122">
        <f>IF(D1002="","",MAX($B$12:B1001)+1)</f>
        <v>719</v>
      </c>
      <c r="C1002" s="28" t="s">
        <v>765</v>
      </c>
      <c r="D1002" s="49" t="s">
        <v>473</v>
      </c>
      <c r="E1002" s="48">
        <v>1</v>
      </c>
      <c r="F1002" s="159"/>
      <c r="G1002" s="134"/>
      <c r="H1002" s="192"/>
      <c r="I1002" s="134"/>
      <c r="J1002" s="134"/>
      <c r="K1002" s="139"/>
    </row>
    <row r="1003" spans="1:11" s="109" customFormat="1">
      <c r="A1003" s="155" t="s">
        <v>5</v>
      </c>
      <c r="B1003" s="122">
        <f>IF(D1003="","",MAX($B$12:B1002)+1)</f>
        <v>720</v>
      </c>
      <c r="C1003" s="28" t="s">
        <v>766</v>
      </c>
      <c r="D1003" s="49" t="s">
        <v>473</v>
      </c>
      <c r="E1003" s="48">
        <v>1</v>
      </c>
      <c r="F1003" s="159"/>
      <c r="G1003" s="134"/>
      <c r="H1003" s="192"/>
      <c r="I1003" s="134"/>
      <c r="J1003" s="134"/>
      <c r="K1003" s="139"/>
    </row>
    <row r="1004" spans="1:11" s="109" customFormat="1">
      <c r="A1004" s="155" t="s">
        <v>5</v>
      </c>
      <c r="B1004" s="122">
        <f>IF(D1004="","",MAX($B$12:B1003)+1)</f>
        <v>721</v>
      </c>
      <c r="C1004" s="28" t="s">
        <v>705</v>
      </c>
      <c r="D1004" s="49" t="s">
        <v>473</v>
      </c>
      <c r="E1004" s="48">
        <v>1</v>
      </c>
      <c r="F1004" s="159"/>
      <c r="G1004" s="134"/>
      <c r="H1004" s="192"/>
      <c r="I1004" s="134"/>
      <c r="J1004" s="134"/>
      <c r="K1004" s="139"/>
    </row>
    <row r="1005" spans="1:11" s="109" customFormat="1">
      <c r="A1005" s="155" t="s">
        <v>5</v>
      </c>
      <c r="B1005" s="122">
        <f>IF(D1005="","",MAX($B$12:B1004)+1)</f>
        <v>722</v>
      </c>
      <c r="C1005" s="28" t="s">
        <v>703</v>
      </c>
      <c r="D1005" s="49" t="s">
        <v>473</v>
      </c>
      <c r="E1005" s="48">
        <v>1</v>
      </c>
      <c r="F1005" s="159"/>
      <c r="G1005" s="134"/>
      <c r="H1005" s="192"/>
      <c r="I1005" s="134"/>
      <c r="J1005" s="134"/>
      <c r="K1005" s="139"/>
    </row>
    <row r="1006" spans="1:11" s="109" customFormat="1">
      <c r="A1006" s="155" t="s">
        <v>5</v>
      </c>
      <c r="B1006" s="122">
        <f>IF(D1006="","",MAX($B$12:B1005)+1)</f>
        <v>723</v>
      </c>
      <c r="C1006" s="28" t="s">
        <v>698</v>
      </c>
      <c r="D1006" s="49" t="s">
        <v>473</v>
      </c>
      <c r="E1006" s="48">
        <v>1</v>
      </c>
      <c r="F1006" s="159"/>
      <c r="G1006" s="134"/>
      <c r="H1006" s="192"/>
      <c r="I1006" s="134"/>
      <c r="J1006" s="134"/>
      <c r="K1006" s="139"/>
    </row>
    <row r="1007" spans="1:11" s="109" customFormat="1">
      <c r="A1007" s="155" t="s">
        <v>5</v>
      </c>
      <c r="B1007" s="122">
        <f>IF(D1007="","",MAX($B$12:B1006)+1)</f>
        <v>724</v>
      </c>
      <c r="C1007" s="28" t="s">
        <v>706</v>
      </c>
      <c r="D1007" s="49" t="s">
        <v>473</v>
      </c>
      <c r="E1007" s="48">
        <v>1</v>
      </c>
      <c r="F1007" s="159"/>
      <c r="G1007" s="134"/>
      <c r="H1007" s="192"/>
      <c r="I1007" s="134"/>
      <c r="J1007" s="134"/>
      <c r="K1007" s="139"/>
    </row>
    <row r="1008" spans="1:11" s="109" customFormat="1" ht="15">
      <c r="A1008" s="61"/>
      <c r="B1008" s="18"/>
      <c r="C1008" s="77" t="s">
        <v>707</v>
      </c>
      <c r="D1008" s="18"/>
      <c r="E1008" s="18"/>
      <c r="F1008" s="20"/>
      <c r="G1008" s="134"/>
      <c r="H1008" s="191"/>
      <c r="I1008" s="134"/>
      <c r="J1008" s="134"/>
      <c r="K1008" s="139"/>
    </row>
    <row r="1009" spans="1:11" s="109" customFormat="1" ht="15">
      <c r="A1009" s="61"/>
      <c r="B1009" s="18"/>
      <c r="C1009" s="79" t="s">
        <v>708</v>
      </c>
      <c r="D1009" s="18"/>
      <c r="E1009" s="18"/>
      <c r="F1009" s="20"/>
      <c r="G1009" s="134"/>
      <c r="H1009" s="191"/>
      <c r="I1009" s="134"/>
      <c r="J1009" s="134"/>
      <c r="K1009" s="139"/>
    </row>
    <row r="1010" spans="1:11" s="109" customFormat="1" ht="15">
      <c r="A1010" s="61"/>
      <c r="B1010" s="18"/>
      <c r="C1010" s="90" t="s">
        <v>709</v>
      </c>
      <c r="D1010" s="18"/>
      <c r="E1010" s="18"/>
      <c r="F1010" s="20"/>
      <c r="G1010" s="134"/>
      <c r="H1010" s="191"/>
      <c r="I1010" s="134"/>
      <c r="J1010" s="134"/>
      <c r="K1010" s="139"/>
    </row>
    <row r="1011" spans="1:11" s="109" customFormat="1" ht="28.5">
      <c r="A1011" s="61"/>
      <c r="B1011" s="18"/>
      <c r="C1011" s="93" t="s">
        <v>710</v>
      </c>
      <c r="D1011" s="18"/>
      <c r="E1011" s="18"/>
      <c r="F1011" s="20"/>
      <c r="G1011" s="134"/>
      <c r="H1011" s="191"/>
      <c r="I1011" s="134"/>
      <c r="J1011" s="134"/>
      <c r="K1011" s="139"/>
    </row>
    <row r="1012" spans="1:11" s="109" customFormat="1">
      <c r="A1012" s="155" t="s">
        <v>5</v>
      </c>
      <c r="B1012" s="122">
        <f>IF(D1012="","",MAX($B$12:B1011)+1)</f>
        <v>725</v>
      </c>
      <c r="C1012" s="93" t="s">
        <v>711</v>
      </c>
      <c r="D1012" s="116" t="s">
        <v>39</v>
      </c>
      <c r="E1012" s="48">
        <v>5</v>
      </c>
      <c r="F1012" s="20"/>
      <c r="G1012" s="158"/>
      <c r="H1012" s="193"/>
      <c r="I1012" s="158">
        <f t="shared" si="47"/>
        <v>0</v>
      </c>
      <c r="J1012" s="158">
        <f t="shared" si="48"/>
        <v>0</v>
      </c>
      <c r="K1012" s="160">
        <f t="shared" si="49"/>
        <v>0</v>
      </c>
    </row>
    <row r="1013" spans="1:11" s="109" customFormat="1">
      <c r="A1013" s="155" t="s">
        <v>5</v>
      </c>
      <c r="B1013" s="122">
        <f>IF(D1013="","",MAX($B$12:B1012)+1)</f>
        <v>726</v>
      </c>
      <c r="C1013" s="93" t="s">
        <v>712</v>
      </c>
      <c r="D1013" s="116" t="s">
        <v>39</v>
      </c>
      <c r="E1013" s="48">
        <v>5</v>
      </c>
      <c r="F1013" s="20"/>
      <c r="G1013" s="158"/>
      <c r="H1013" s="193"/>
      <c r="I1013" s="158">
        <f t="shared" si="47"/>
        <v>0</v>
      </c>
      <c r="J1013" s="158">
        <f t="shared" si="48"/>
        <v>0</v>
      </c>
      <c r="K1013" s="160">
        <f t="shared" si="49"/>
        <v>0</v>
      </c>
    </row>
    <row r="1014" spans="1:11" s="109" customFormat="1">
      <c r="A1014" s="155" t="s">
        <v>5</v>
      </c>
      <c r="B1014" s="122">
        <f>IF(D1014="","",MAX($B$12:B1013)+1)</f>
        <v>727</v>
      </c>
      <c r="C1014" s="93" t="s">
        <v>713</v>
      </c>
      <c r="D1014" s="116" t="s">
        <v>39</v>
      </c>
      <c r="E1014" s="48">
        <v>5</v>
      </c>
      <c r="F1014" s="20"/>
      <c r="G1014" s="158"/>
      <c r="H1014" s="193"/>
      <c r="I1014" s="158">
        <f t="shared" si="47"/>
        <v>0</v>
      </c>
      <c r="J1014" s="158">
        <f t="shared" si="48"/>
        <v>0</v>
      </c>
      <c r="K1014" s="160">
        <f t="shared" si="49"/>
        <v>0</v>
      </c>
    </row>
    <row r="1015" spans="1:11" s="109" customFormat="1" ht="15">
      <c r="A1015" s="61"/>
      <c r="B1015" s="18"/>
      <c r="C1015" s="79" t="s">
        <v>714</v>
      </c>
      <c r="D1015" s="18"/>
      <c r="E1015" s="18"/>
      <c r="F1015" s="20"/>
      <c r="G1015" s="134"/>
      <c r="H1015" s="191"/>
      <c r="I1015" s="134"/>
      <c r="J1015" s="134"/>
      <c r="K1015" s="139"/>
    </row>
    <row r="1016" spans="1:11" s="109" customFormat="1" ht="42.75">
      <c r="A1016" s="61"/>
      <c r="B1016" s="18"/>
      <c r="C1016" s="78" t="s">
        <v>715</v>
      </c>
      <c r="D1016" s="18"/>
      <c r="E1016" s="18"/>
      <c r="F1016" s="20"/>
      <c r="G1016" s="134"/>
      <c r="H1016" s="191"/>
      <c r="I1016" s="134"/>
      <c r="J1016" s="134"/>
      <c r="K1016" s="139"/>
    </row>
    <row r="1017" spans="1:11" s="109" customFormat="1" ht="15">
      <c r="A1017" s="61"/>
      <c r="B1017" s="18"/>
      <c r="C1017" s="90" t="s">
        <v>716</v>
      </c>
      <c r="D1017" s="18"/>
      <c r="E1017" s="18"/>
      <c r="F1017" s="20"/>
      <c r="G1017" s="134"/>
      <c r="H1017" s="191"/>
      <c r="I1017" s="134"/>
      <c r="J1017" s="134"/>
      <c r="K1017" s="139"/>
    </row>
    <row r="1018" spans="1:11" s="109" customFormat="1" ht="28.5">
      <c r="A1018" s="61"/>
      <c r="B1018" s="18"/>
      <c r="C1018" s="93" t="s">
        <v>717</v>
      </c>
      <c r="D1018" s="18"/>
      <c r="E1018" s="18"/>
      <c r="F1018" s="20"/>
      <c r="G1018" s="134"/>
      <c r="H1018" s="191"/>
      <c r="I1018" s="134"/>
      <c r="J1018" s="134"/>
      <c r="K1018" s="139"/>
    </row>
    <row r="1019" spans="1:11" s="109" customFormat="1">
      <c r="A1019" s="155" t="s">
        <v>5</v>
      </c>
      <c r="B1019" s="122">
        <f>IF(D1019="","",MAX($B$12:B1018)+1)</f>
        <v>728</v>
      </c>
      <c r="C1019" s="93" t="s">
        <v>718</v>
      </c>
      <c r="D1019" s="116" t="s">
        <v>99</v>
      </c>
      <c r="E1019" s="48">
        <v>20</v>
      </c>
      <c r="F1019" s="20"/>
      <c r="G1019" s="158"/>
      <c r="H1019" s="193"/>
      <c r="I1019" s="158">
        <f t="shared" si="47"/>
        <v>0</v>
      </c>
      <c r="J1019" s="158">
        <f t="shared" si="48"/>
        <v>0</v>
      </c>
      <c r="K1019" s="160">
        <f t="shared" si="49"/>
        <v>0</v>
      </c>
    </row>
    <row r="1020" spans="1:11" s="109" customFormat="1">
      <c r="A1020" s="155" t="s">
        <v>5</v>
      </c>
      <c r="B1020" s="122">
        <f>IF(D1020="","",MAX($B$12:B1019)+1)</f>
        <v>729</v>
      </c>
      <c r="C1020" s="93" t="s">
        <v>719</v>
      </c>
      <c r="D1020" s="116" t="s">
        <v>99</v>
      </c>
      <c r="E1020" s="48">
        <v>20</v>
      </c>
      <c r="F1020" s="20"/>
      <c r="G1020" s="158"/>
      <c r="H1020" s="193"/>
      <c r="I1020" s="158">
        <f t="shared" si="47"/>
        <v>0</v>
      </c>
      <c r="J1020" s="158">
        <f t="shared" si="48"/>
        <v>0</v>
      </c>
      <c r="K1020" s="160">
        <f t="shared" si="49"/>
        <v>0</v>
      </c>
    </row>
    <row r="1021" spans="1:11" s="109" customFormat="1">
      <c r="A1021" s="155" t="s">
        <v>5</v>
      </c>
      <c r="B1021" s="122">
        <f>IF(D1021="","",MAX($B$12:B1020)+1)</f>
        <v>730</v>
      </c>
      <c r="C1021" s="93" t="s">
        <v>720</v>
      </c>
      <c r="D1021" s="116" t="s">
        <v>99</v>
      </c>
      <c r="E1021" s="48">
        <v>20</v>
      </c>
      <c r="F1021" s="20"/>
      <c r="G1021" s="158"/>
      <c r="H1021" s="193"/>
      <c r="I1021" s="158">
        <f t="shared" si="47"/>
        <v>0</v>
      </c>
      <c r="J1021" s="158">
        <f t="shared" si="48"/>
        <v>0</v>
      </c>
      <c r="K1021" s="160">
        <f t="shared" si="49"/>
        <v>0</v>
      </c>
    </row>
    <row r="1022" spans="1:11" s="109" customFormat="1" ht="15">
      <c r="A1022" s="61"/>
      <c r="B1022" s="18"/>
      <c r="C1022" s="90" t="s">
        <v>721</v>
      </c>
      <c r="D1022" s="18"/>
      <c r="E1022" s="18"/>
      <c r="F1022" s="20"/>
      <c r="G1022" s="134"/>
      <c r="H1022" s="191"/>
      <c r="I1022" s="134"/>
      <c r="J1022" s="134"/>
      <c r="K1022" s="139"/>
    </row>
    <row r="1023" spans="1:11" s="109" customFormat="1" ht="28.5">
      <c r="A1023" s="61"/>
      <c r="B1023" s="18"/>
      <c r="C1023" s="93" t="s">
        <v>722</v>
      </c>
      <c r="D1023" s="18"/>
      <c r="E1023" s="18"/>
      <c r="F1023" s="20"/>
      <c r="G1023" s="134"/>
      <c r="H1023" s="191"/>
      <c r="I1023" s="134"/>
      <c r="J1023" s="134"/>
      <c r="K1023" s="139"/>
    </row>
    <row r="1024" spans="1:11" s="109" customFormat="1">
      <c r="A1024" s="155" t="s">
        <v>5</v>
      </c>
      <c r="B1024" s="122">
        <f>IF(D1024="","",MAX($B$12:B1023)+1)</f>
        <v>731</v>
      </c>
      <c r="C1024" s="93" t="s">
        <v>723</v>
      </c>
      <c r="D1024" s="116" t="s">
        <v>14</v>
      </c>
      <c r="E1024" s="48">
        <v>5</v>
      </c>
      <c r="F1024" s="20"/>
      <c r="G1024" s="158"/>
      <c r="H1024" s="193"/>
      <c r="I1024" s="158">
        <f t="shared" si="47"/>
        <v>0</v>
      </c>
      <c r="J1024" s="158">
        <f t="shared" si="48"/>
        <v>0</v>
      </c>
      <c r="K1024" s="160">
        <f t="shared" si="49"/>
        <v>0</v>
      </c>
    </row>
    <row r="1025" spans="1:11" s="109" customFormat="1">
      <c r="A1025" s="155" t="s">
        <v>5</v>
      </c>
      <c r="B1025" s="122">
        <f>IF(D1025="","",MAX($B$12:B1024)+1)</f>
        <v>732</v>
      </c>
      <c r="C1025" s="93" t="s">
        <v>724</v>
      </c>
      <c r="D1025" s="116" t="s">
        <v>14</v>
      </c>
      <c r="E1025" s="48">
        <v>5</v>
      </c>
      <c r="F1025" s="20"/>
      <c r="G1025" s="158"/>
      <c r="H1025" s="193"/>
      <c r="I1025" s="158">
        <f t="shared" si="47"/>
        <v>0</v>
      </c>
      <c r="J1025" s="158">
        <f t="shared" si="48"/>
        <v>0</v>
      </c>
      <c r="K1025" s="160">
        <f t="shared" si="49"/>
        <v>0</v>
      </c>
    </row>
    <row r="1026" spans="1:11" s="109" customFormat="1">
      <c r="A1026" s="155" t="s">
        <v>5</v>
      </c>
      <c r="B1026" s="122">
        <f>IF(D1026="","",MAX($B$12:B1025)+1)</f>
        <v>733</v>
      </c>
      <c r="C1026" s="93" t="s">
        <v>725</v>
      </c>
      <c r="D1026" s="116" t="s">
        <v>99</v>
      </c>
      <c r="E1026" s="48">
        <v>10</v>
      </c>
      <c r="F1026" s="20"/>
      <c r="G1026" s="158"/>
      <c r="H1026" s="193"/>
      <c r="I1026" s="158">
        <f t="shared" si="47"/>
        <v>0</v>
      </c>
      <c r="J1026" s="158">
        <f t="shared" si="48"/>
        <v>0</v>
      </c>
      <c r="K1026" s="160">
        <f t="shared" si="49"/>
        <v>0</v>
      </c>
    </row>
    <row r="1027" spans="1:11" s="109" customFormat="1" ht="15">
      <c r="A1027" s="61"/>
      <c r="B1027" s="18"/>
      <c r="C1027" s="90" t="s">
        <v>726</v>
      </c>
      <c r="D1027" s="18"/>
      <c r="E1027" s="18"/>
      <c r="F1027" s="20"/>
      <c r="G1027" s="134"/>
      <c r="H1027" s="191"/>
      <c r="I1027" s="134"/>
      <c r="J1027" s="134"/>
      <c r="K1027" s="139"/>
    </row>
    <row r="1028" spans="1:11" s="109" customFormat="1">
      <c r="A1028" s="61"/>
      <c r="B1028" s="18"/>
      <c r="C1028" s="93" t="s">
        <v>727</v>
      </c>
      <c r="D1028" s="18"/>
      <c r="E1028" s="18"/>
      <c r="F1028" s="20"/>
      <c r="G1028" s="134"/>
      <c r="H1028" s="191"/>
      <c r="I1028" s="134"/>
      <c r="J1028" s="134"/>
      <c r="K1028" s="139"/>
    </row>
    <row r="1029" spans="1:11" s="109" customFormat="1">
      <c r="A1029" s="155" t="s">
        <v>5</v>
      </c>
      <c r="B1029" s="122">
        <f>IF(D1029="","",MAX($B$12:B1028)+1)</f>
        <v>734</v>
      </c>
      <c r="C1029" s="93" t="s">
        <v>728</v>
      </c>
      <c r="D1029" s="116" t="s">
        <v>39</v>
      </c>
      <c r="E1029" s="48">
        <v>20</v>
      </c>
      <c r="F1029" s="20"/>
      <c r="G1029" s="158"/>
      <c r="H1029" s="193"/>
      <c r="I1029" s="158">
        <f t="shared" si="47"/>
        <v>0</v>
      </c>
      <c r="J1029" s="158">
        <f t="shared" si="48"/>
        <v>0</v>
      </c>
      <c r="K1029" s="160">
        <f t="shared" si="49"/>
        <v>0</v>
      </c>
    </row>
    <row r="1030" spans="1:11" s="109" customFormat="1" ht="15">
      <c r="A1030" s="61"/>
      <c r="B1030" s="18"/>
      <c r="C1030" s="79" t="s">
        <v>729</v>
      </c>
      <c r="D1030" s="18"/>
      <c r="E1030" s="18"/>
      <c r="F1030" s="20"/>
      <c r="G1030" s="134"/>
      <c r="H1030" s="191"/>
      <c r="I1030" s="134"/>
      <c r="J1030" s="134"/>
      <c r="K1030" s="139"/>
    </row>
    <row r="1031" spans="1:11" s="109" customFormat="1" ht="29.25">
      <c r="A1031" s="61"/>
      <c r="B1031" s="18"/>
      <c r="C1031" s="90" t="s">
        <v>730</v>
      </c>
      <c r="D1031" s="18"/>
      <c r="E1031" s="18"/>
      <c r="F1031" s="20"/>
      <c r="G1031" s="134"/>
      <c r="H1031" s="191"/>
      <c r="I1031" s="134"/>
      <c r="J1031" s="134"/>
      <c r="K1031" s="139"/>
    </row>
    <row r="1032" spans="1:11" s="109" customFormat="1">
      <c r="A1032" s="155" t="s">
        <v>5</v>
      </c>
      <c r="B1032" s="122">
        <f>IF(D1032="","",MAX($B$12:B1031)+1)</f>
        <v>735</v>
      </c>
      <c r="C1032" s="93" t="s">
        <v>731</v>
      </c>
      <c r="D1032" s="116" t="s">
        <v>9</v>
      </c>
      <c r="E1032" s="48">
        <v>20</v>
      </c>
      <c r="F1032" s="20"/>
      <c r="G1032" s="158"/>
      <c r="H1032" s="193"/>
      <c r="I1032" s="158">
        <f t="shared" si="47"/>
        <v>0</v>
      </c>
      <c r="J1032" s="158">
        <f t="shared" si="48"/>
        <v>0</v>
      </c>
      <c r="K1032" s="160">
        <f t="shared" si="49"/>
        <v>0</v>
      </c>
    </row>
    <row r="1033" spans="1:11" s="109" customFormat="1">
      <c r="A1033" s="155" t="s">
        <v>5</v>
      </c>
      <c r="B1033" s="122">
        <f>IF(D1033="","",MAX($B$12:B1032)+1)</f>
        <v>736</v>
      </c>
      <c r="C1033" s="93" t="s">
        <v>732</v>
      </c>
      <c r="D1033" s="116" t="s">
        <v>9</v>
      </c>
      <c r="E1033" s="48">
        <v>20</v>
      </c>
      <c r="F1033" s="20"/>
      <c r="G1033" s="158"/>
      <c r="H1033" s="193"/>
      <c r="I1033" s="158">
        <f t="shared" si="47"/>
        <v>0</v>
      </c>
      <c r="J1033" s="158">
        <f t="shared" si="48"/>
        <v>0</v>
      </c>
      <c r="K1033" s="160">
        <f t="shared" si="49"/>
        <v>0</v>
      </c>
    </row>
    <row r="1034" spans="1:11" s="109" customFormat="1">
      <c r="A1034" s="155" t="s">
        <v>5</v>
      </c>
      <c r="B1034" s="122">
        <f>IF(D1034="","",MAX($B$12:B1033)+1)</f>
        <v>737</v>
      </c>
      <c r="C1034" s="93" t="s">
        <v>733</v>
      </c>
      <c r="D1034" s="116" t="s">
        <v>9</v>
      </c>
      <c r="E1034" s="48">
        <v>20</v>
      </c>
      <c r="F1034" s="20"/>
      <c r="G1034" s="158"/>
      <c r="H1034" s="193"/>
      <c r="I1034" s="158">
        <f t="shared" si="47"/>
        <v>0</v>
      </c>
      <c r="J1034" s="158">
        <f t="shared" si="48"/>
        <v>0</v>
      </c>
      <c r="K1034" s="160">
        <f t="shared" si="49"/>
        <v>0</v>
      </c>
    </row>
    <row r="1035" spans="1:11" s="109" customFormat="1" ht="15">
      <c r="A1035" s="61"/>
      <c r="B1035" s="18"/>
      <c r="C1035" s="79" t="s">
        <v>734</v>
      </c>
      <c r="D1035" s="18"/>
      <c r="E1035" s="18"/>
      <c r="F1035" s="20"/>
      <c r="G1035" s="134"/>
      <c r="H1035" s="191"/>
      <c r="I1035" s="134"/>
      <c r="J1035" s="134"/>
      <c r="K1035" s="139"/>
    </row>
    <row r="1036" spans="1:11" s="109" customFormat="1">
      <c r="A1036" s="155" t="s">
        <v>5</v>
      </c>
      <c r="B1036" s="122">
        <f>IF(D1036="","",MAX($B$12:B1035)+1)</f>
        <v>738</v>
      </c>
      <c r="C1036" s="93" t="s">
        <v>735</v>
      </c>
      <c r="D1036" s="116" t="s">
        <v>99</v>
      </c>
      <c r="E1036" s="48">
        <v>15</v>
      </c>
      <c r="F1036" s="20"/>
      <c r="G1036" s="158"/>
      <c r="H1036" s="193"/>
      <c r="I1036" s="158">
        <f t="shared" si="47"/>
        <v>0</v>
      </c>
      <c r="J1036" s="158">
        <f t="shared" si="48"/>
        <v>0</v>
      </c>
      <c r="K1036" s="160">
        <f t="shared" si="49"/>
        <v>0</v>
      </c>
    </row>
    <row r="1037" spans="1:11" s="109" customFormat="1">
      <c r="A1037" s="155" t="s">
        <v>5</v>
      </c>
      <c r="B1037" s="122">
        <f>IF(D1037="","",MAX($B$12:B1036)+1)</f>
        <v>739</v>
      </c>
      <c r="C1037" s="93" t="s">
        <v>736</v>
      </c>
      <c r="D1037" s="116" t="s">
        <v>99</v>
      </c>
      <c r="E1037" s="48">
        <v>15</v>
      </c>
      <c r="F1037" s="20"/>
      <c r="G1037" s="158"/>
      <c r="H1037" s="193"/>
      <c r="I1037" s="158">
        <f t="shared" si="47"/>
        <v>0</v>
      </c>
      <c r="J1037" s="158">
        <f t="shared" si="48"/>
        <v>0</v>
      </c>
      <c r="K1037" s="160">
        <f t="shared" si="49"/>
        <v>0</v>
      </c>
    </row>
    <row r="1038" spans="1:11" s="109" customFormat="1">
      <c r="A1038" s="155" t="s">
        <v>5</v>
      </c>
      <c r="B1038" s="122">
        <f>IF(D1038="","",MAX($B$12:B1037)+1)</f>
        <v>740</v>
      </c>
      <c r="C1038" s="93" t="s">
        <v>737</v>
      </c>
      <c r="D1038" s="116" t="s">
        <v>99</v>
      </c>
      <c r="E1038" s="48">
        <v>15</v>
      </c>
      <c r="F1038" s="20"/>
      <c r="G1038" s="158"/>
      <c r="H1038" s="193"/>
      <c r="I1038" s="158">
        <f t="shared" si="47"/>
        <v>0</v>
      </c>
      <c r="J1038" s="158">
        <f t="shared" si="48"/>
        <v>0</v>
      </c>
      <c r="K1038" s="160">
        <f t="shared" si="49"/>
        <v>0</v>
      </c>
    </row>
    <row r="1039" spans="1:11" s="109" customFormat="1" ht="15">
      <c r="A1039" s="61"/>
      <c r="B1039" s="18"/>
      <c r="C1039" s="79" t="s">
        <v>738</v>
      </c>
      <c r="D1039" s="18"/>
      <c r="E1039" s="18"/>
      <c r="F1039" s="20"/>
      <c r="G1039" s="134"/>
      <c r="H1039" s="191"/>
      <c r="I1039" s="134"/>
      <c r="J1039" s="134"/>
      <c r="K1039" s="139"/>
    </row>
    <row r="1040" spans="1:11" s="109" customFormat="1" ht="15">
      <c r="A1040" s="61"/>
      <c r="B1040" s="18"/>
      <c r="C1040" s="90" t="s">
        <v>739</v>
      </c>
      <c r="D1040" s="18"/>
      <c r="E1040" s="18"/>
      <c r="F1040" s="20"/>
      <c r="G1040" s="134"/>
      <c r="H1040" s="191"/>
      <c r="I1040" s="134"/>
      <c r="J1040" s="134"/>
      <c r="K1040" s="139"/>
    </row>
    <row r="1041" spans="1:11" s="109" customFormat="1">
      <c r="A1041" s="155" t="s">
        <v>5</v>
      </c>
      <c r="B1041" s="122">
        <f>IF(D1041="","",MAX($B$12:B1040)+1)</f>
        <v>741</v>
      </c>
      <c r="C1041" s="93" t="s">
        <v>740</v>
      </c>
      <c r="D1041" s="116" t="s">
        <v>14</v>
      </c>
      <c r="E1041" s="48">
        <v>1</v>
      </c>
      <c r="F1041" s="20"/>
      <c r="G1041" s="158"/>
      <c r="H1041" s="193"/>
      <c r="I1041" s="158">
        <f t="shared" si="47"/>
        <v>0</v>
      </c>
      <c r="J1041" s="158">
        <f t="shared" si="48"/>
        <v>0</v>
      </c>
      <c r="K1041" s="160">
        <f t="shared" si="49"/>
        <v>0</v>
      </c>
    </row>
    <row r="1042" spans="1:11" s="109" customFormat="1">
      <c r="A1042" s="155" t="s">
        <v>5</v>
      </c>
      <c r="B1042" s="122">
        <f>IF(D1042="","",MAX($B$12:B1041)+1)</f>
        <v>742</v>
      </c>
      <c r="C1042" s="93" t="s">
        <v>741</v>
      </c>
      <c r="D1042" s="116" t="s">
        <v>14</v>
      </c>
      <c r="E1042" s="48">
        <v>1</v>
      </c>
      <c r="F1042" s="20"/>
      <c r="G1042" s="158"/>
      <c r="H1042" s="193"/>
      <c r="I1042" s="158">
        <f t="shared" si="47"/>
        <v>0</v>
      </c>
      <c r="J1042" s="158">
        <f t="shared" si="48"/>
        <v>0</v>
      </c>
      <c r="K1042" s="160">
        <f t="shared" si="49"/>
        <v>0</v>
      </c>
    </row>
    <row r="1043" spans="1:11" s="109" customFormat="1">
      <c r="A1043" s="155" t="s">
        <v>5</v>
      </c>
      <c r="B1043" s="122">
        <f>IF(D1043="","",MAX($B$12:B1042)+1)</f>
        <v>743</v>
      </c>
      <c r="C1043" s="93" t="s">
        <v>742</v>
      </c>
      <c r="D1043" s="116" t="s">
        <v>14</v>
      </c>
      <c r="E1043" s="48">
        <v>1</v>
      </c>
      <c r="F1043" s="20"/>
      <c r="G1043" s="158"/>
      <c r="H1043" s="193"/>
      <c r="I1043" s="158">
        <f t="shared" si="47"/>
        <v>0</v>
      </c>
      <c r="J1043" s="158">
        <f t="shared" si="48"/>
        <v>0</v>
      </c>
      <c r="K1043" s="160">
        <f t="shared" si="49"/>
        <v>0</v>
      </c>
    </row>
    <row r="1044" spans="1:11" s="109" customFormat="1">
      <c r="A1044" s="155" t="s">
        <v>5</v>
      </c>
      <c r="B1044" s="122">
        <f>IF(D1044="","",MAX($B$12:B1043)+1)</f>
        <v>744</v>
      </c>
      <c r="C1044" s="93" t="s">
        <v>743</v>
      </c>
      <c r="D1044" s="116" t="s">
        <v>14</v>
      </c>
      <c r="E1044" s="48">
        <v>1</v>
      </c>
      <c r="F1044" s="20"/>
      <c r="G1044" s="158"/>
      <c r="H1044" s="193"/>
      <c r="I1044" s="158">
        <f t="shared" si="47"/>
        <v>0</v>
      </c>
      <c r="J1044" s="158">
        <f t="shared" si="48"/>
        <v>0</v>
      </c>
      <c r="K1044" s="160">
        <f t="shared" si="49"/>
        <v>0</v>
      </c>
    </row>
    <row r="1045" spans="1:11" s="109" customFormat="1">
      <c r="A1045" s="155" t="s">
        <v>5</v>
      </c>
      <c r="B1045" s="122">
        <f>IF(D1045="","",MAX($B$12:B1044)+1)</f>
        <v>745</v>
      </c>
      <c r="C1045" s="93" t="s">
        <v>744</v>
      </c>
      <c r="D1045" s="116" t="s">
        <v>39</v>
      </c>
      <c r="E1045" s="48">
        <v>1</v>
      </c>
      <c r="F1045" s="20"/>
      <c r="G1045" s="158"/>
      <c r="H1045" s="193"/>
      <c r="I1045" s="158">
        <f t="shared" si="47"/>
        <v>0</v>
      </c>
      <c r="J1045" s="158">
        <f t="shared" si="48"/>
        <v>0</v>
      </c>
      <c r="K1045" s="160">
        <f t="shared" si="49"/>
        <v>0</v>
      </c>
    </row>
    <row r="1046" spans="1:11" s="109" customFormat="1" ht="15">
      <c r="A1046" s="61"/>
      <c r="B1046" s="18"/>
      <c r="C1046" s="35" t="s">
        <v>694</v>
      </c>
      <c r="D1046" s="18"/>
      <c r="E1046" s="18"/>
      <c r="F1046" s="20"/>
      <c r="G1046" s="134"/>
      <c r="H1046" s="191"/>
      <c r="I1046" s="134"/>
      <c r="J1046" s="134"/>
      <c r="K1046" s="139"/>
    </row>
    <row r="1047" spans="1:11" s="109" customFormat="1">
      <c r="A1047" s="155" t="s">
        <v>5</v>
      </c>
      <c r="B1047" s="122">
        <f>IF(D1047="","",MAX($B$12:B1046)+1)</f>
        <v>746</v>
      </c>
      <c r="C1047" s="58" t="s">
        <v>695</v>
      </c>
      <c r="D1047" s="116" t="s">
        <v>14</v>
      </c>
      <c r="E1047" s="48">
        <v>1</v>
      </c>
      <c r="F1047" s="20"/>
      <c r="G1047" s="158"/>
      <c r="H1047" s="193"/>
      <c r="I1047" s="158">
        <f t="shared" ref="I1047:I1052" si="50">G1047+(G1047*H1047)</f>
        <v>0</v>
      </c>
      <c r="J1047" s="158">
        <f t="shared" ref="J1047:J1052" si="51">G1047*E1047</f>
        <v>0</v>
      </c>
      <c r="K1047" s="160">
        <f t="shared" ref="K1047:K1052" si="52">I1047*E1047</f>
        <v>0</v>
      </c>
    </row>
    <row r="1048" spans="1:11" s="109" customFormat="1">
      <c r="A1048" s="155" t="s">
        <v>5</v>
      </c>
      <c r="B1048" s="122">
        <f>IF(D1048="","",MAX($B$12:B1047)+1)</f>
        <v>747</v>
      </c>
      <c r="C1048" s="58" t="s">
        <v>696</v>
      </c>
      <c r="D1048" s="116" t="s">
        <v>14</v>
      </c>
      <c r="E1048" s="48">
        <v>1</v>
      </c>
      <c r="F1048" s="20"/>
      <c r="G1048" s="158"/>
      <c r="H1048" s="193"/>
      <c r="I1048" s="158">
        <f t="shared" si="50"/>
        <v>0</v>
      </c>
      <c r="J1048" s="158">
        <f t="shared" si="51"/>
        <v>0</v>
      </c>
      <c r="K1048" s="160">
        <f t="shared" si="52"/>
        <v>0</v>
      </c>
    </row>
    <row r="1049" spans="1:11" s="109" customFormat="1">
      <c r="A1049" s="155" t="s">
        <v>5</v>
      </c>
      <c r="B1049" s="122">
        <f>IF(D1049="","",MAX($B$12:B1048)+1)</f>
        <v>748</v>
      </c>
      <c r="C1049" s="58" t="s">
        <v>697</v>
      </c>
      <c r="D1049" s="116" t="s">
        <v>14</v>
      </c>
      <c r="E1049" s="48">
        <v>1</v>
      </c>
      <c r="F1049" s="20"/>
      <c r="G1049" s="158"/>
      <c r="H1049" s="193"/>
      <c r="I1049" s="158">
        <f t="shared" si="50"/>
        <v>0</v>
      </c>
      <c r="J1049" s="158">
        <f t="shared" si="51"/>
        <v>0</v>
      </c>
      <c r="K1049" s="160">
        <f t="shared" si="52"/>
        <v>0</v>
      </c>
    </row>
    <row r="1050" spans="1:11" s="109" customFormat="1" ht="15">
      <c r="A1050" s="61"/>
      <c r="B1050" s="18"/>
      <c r="C1050" s="79" t="s">
        <v>745</v>
      </c>
      <c r="D1050" s="18"/>
      <c r="E1050" s="18"/>
      <c r="F1050" s="20"/>
      <c r="G1050" s="134"/>
      <c r="H1050" s="191"/>
      <c r="I1050" s="134"/>
      <c r="J1050" s="134"/>
      <c r="K1050" s="139"/>
    </row>
    <row r="1051" spans="1:11" s="109" customFormat="1" ht="28.5">
      <c r="A1051" s="155" t="s">
        <v>5</v>
      </c>
      <c r="B1051" s="122">
        <f>IF(D1051="","",MAX($B$12:B1050)+1)</f>
        <v>749</v>
      </c>
      <c r="C1051" s="78" t="s">
        <v>746</v>
      </c>
      <c r="D1051" s="116" t="s">
        <v>14</v>
      </c>
      <c r="E1051" s="48">
        <v>10</v>
      </c>
      <c r="F1051" s="20"/>
      <c r="G1051" s="158"/>
      <c r="H1051" s="193"/>
      <c r="I1051" s="158">
        <f t="shared" si="50"/>
        <v>0</v>
      </c>
      <c r="J1051" s="158">
        <f t="shared" si="51"/>
        <v>0</v>
      </c>
      <c r="K1051" s="160">
        <f t="shared" si="52"/>
        <v>0</v>
      </c>
    </row>
    <row r="1052" spans="1:11" s="109" customFormat="1" ht="29.25" thickBot="1">
      <c r="A1052" s="165" t="s">
        <v>5</v>
      </c>
      <c r="B1052" s="125">
        <f>IF(D1052="","",MAX($B$12:B1051)+1)</f>
        <v>750</v>
      </c>
      <c r="C1052" s="108" t="s">
        <v>1176</v>
      </c>
      <c r="D1052" s="119" t="s">
        <v>99</v>
      </c>
      <c r="E1052" s="166">
        <v>20</v>
      </c>
      <c r="F1052" s="151"/>
      <c r="G1052" s="167"/>
      <c r="H1052" s="194"/>
      <c r="I1052" s="167">
        <f t="shared" si="50"/>
        <v>0</v>
      </c>
      <c r="J1052" s="167">
        <f t="shared" si="51"/>
        <v>0</v>
      </c>
      <c r="K1052" s="168">
        <f t="shared" si="52"/>
        <v>0</v>
      </c>
    </row>
    <row r="1053" spans="1:11" ht="14.25" customHeight="1" thickBot="1"/>
    <row r="1054" spans="1:11" ht="24" customHeight="1" thickBot="1">
      <c r="J1054" s="145" t="s">
        <v>1221</v>
      </c>
      <c r="K1054" s="148" t="s">
        <v>1222</v>
      </c>
    </row>
    <row r="1055" spans="1:11" ht="19.5" customHeight="1" thickBot="1">
      <c r="J1055" s="146">
        <f>SUM(J9:J1052)</f>
        <v>0</v>
      </c>
      <c r="K1055" s="149">
        <f>SUM(K9:K1052)</f>
        <v>0</v>
      </c>
    </row>
  </sheetData>
  <autoFilter ref="A8:K1052" xr:uid="{00000000-0001-0000-0000-000000000000}"/>
  <sortState xmlns:xlrd2="http://schemas.microsoft.com/office/spreadsheetml/2017/richdata2" ref="C978:D1033">
    <sortCondition ref="C979"/>
  </sortState>
  <mergeCells count="6">
    <mergeCell ref="A7:K7"/>
    <mergeCell ref="A1:K1"/>
    <mergeCell ref="A2:K2"/>
    <mergeCell ref="A3:K3"/>
    <mergeCell ref="A4:K4"/>
    <mergeCell ref="A6:K6"/>
  </mergeCells>
  <pageMargins left="0.7" right="0.7" top="0.75" bottom="0.75" header="0.3" footer="0.3"/>
  <pageSetup paperSize="9" scale="47"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FD437-FAE7-4FDB-BC50-1F53D73EE2E1}">
  <sheetPr>
    <pageSetUpPr fitToPage="1"/>
  </sheetPr>
  <dimension ref="A1:K674"/>
  <sheetViews>
    <sheetView showGridLines="0" topLeftCell="A3" zoomScale="85" zoomScaleNormal="85" zoomScaleSheetLayoutView="80" workbookViewId="0">
      <selection activeCell="K674" sqref="K674"/>
    </sheetView>
  </sheetViews>
  <sheetFormatPr baseColWidth="10" defaultColWidth="11.42578125" defaultRowHeight="12.75"/>
  <cols>
    <col min="1" max="1" width="11.140625" style="21" customWidth="1"/>
    <col min="2" max="2" width="8.7109375" style="21" customWidth="1"/>
    <col min="3" max="3" width="135" style="43" bestFit="1" customWidth="1"/>
    <col min="4" max="4" width="10.85546875" style="5" customWidth="1"/>
    <col min="5" max="5" width="14.28515625" style="5" customWidth="1"/>
    <col min="6" max="6" width="14.85546875" style="25" customWidth="1"/>
    <col min="7" max="7" width="11.42578125" style="132"/>
    <col min="8" max="8" width="11.42578125" style="184"/>
    <col min="9" max="9" width="11.42578125" style="132"/>
    <col min="10" max="11" width="31.28515625" style="132" customWidth="1"/>
    <col min="12" max="16384" width="11.42578125" style="5"/>
  </cols>
  <sheetData>
    <row r="1" spans="1:11" s="12" customFormat="1" ht="147" customHeight="1" thickBot="1">
      <c r="A1" s="228"/>
      <c r="B1" s="228"/>
      <c r="C1" s="228"/>
      <c r="D1" s="228"/>
      <c r="E1" s="228"/>
      <c r="F1" s="228"/>
      <c r="G1" s="228"/>
      <c r="H1" s="228"/>
      <c r="I1" s="228"/>
      <c r="J1" s="229"/>
      <c r="K1" s="229"/>
    </row>
    <row r="2" spans="1:11" ht="60" customHeight="1" thickBot="1">
      <c r="A2" s="230" t="s">
        <v>793</v>
      </c>
      <c r="B2" s="231"/>
      <c r="C2" s="231"/>
      <c r="D2" s="231"/>
      <c r="E2" s="231"/>
      <c r="F2" s="231"/>
      <c r="G2" s="231"/>
      <c r="H2" s="231"/>
      <c r="I2" s="231"/>
      <c r="J2" s="232"/>
      <c r="K2" s="233"/>
    </row>
    <row r="3" spans="1:11" ht="65.45" customHeight="1" thickBot="1">
      <c r="A3" s="230" t="s">
        <v>1211</v>
      </c>
      <c r="B3" s="231"/>
      <c r="C3" s="231"/>
      <c r="D3" s="231"/>
      <c r="E3" s="231"/>
      <c r="F3" s="231"/>
      <c r="G3" s="231"/>
      <c r="H3" s="231"/>
      <c r="I3" s="231"/>
      <c r="J3" s="232"/>
      <c r="K3" s="233"/>
    </row>
    <row r="4" spans="1:11" ht="15" customHeight="1">
      <c r="A4" s="234" t="s">
        <v>1216</v>
      </c>
      <c r="B4" s="235"/>
      <c r="C4" s="235"/>
      <c r="D4" s="235"/>
      <c r="E4" s="235"/>
      <c r="F4" s="235"/>
      <c r="G4" s="235"/>
      <c r="H4" s="235"/>
      <c r="I4" s="235"/>
      <c r="J4" s="235"/>
      <c r="K4" s="236"/>
    </row>
    <row r="5" spans="1:11" ht="14.45" customHeight="1" thickBot="1">
      <c r="A5" s="237"/>
      <c r="B5" s="238"/>
      <c r="C5" s="238"/>
      <c r="D5" s="238"/>
      <c r="E5" s="238"/>
      <c r="F5" s="238"/>
      <c r="G5" s="238"/>
      <c r="H5" s="238"/>
      <c r="I5" s="238"/>
      <c r="J5" s="238"/>
      <c r="K5" s="239"/>
    </row>
    <row r="6" spans="1:11" ht="15.75" thickBot="1">
      <c r="A6" s="22"/>
      <c r="B6" s="23"/>
      <c r="C6" s="44"/>
      <c r="D6" s="45"/>
      <c r="E6" s="24"/>
      <c r="F6" s="153"/>
      <c r="G6" s="133"/>
      <c r="H6" s="183"/>
      <c r="I6" s="133"/>
      <c r="J6" s="133"/>
      <c r="K6" s="133"/>
    </row>
    <row r="7" spans="1:11" ht="80.25" customHeight="1" thickBot="1">
      <c r="A7" s="221" t="s">
        <v>1250</v>
      </c>
      <c r="B7" s="222"/>
      <c r="C7" s="222"/>
      <c r="D7" s="222"/>
      <c r="E7" s="222"/>
      <c r="F7" s="222"/>
      <c r="G7" s="222"/>
      <c r="H7" s="222"/>
      <c r="I7" s="222"/>
      <c r="J7" s="223"/>
      <c r="K7" s="225"/>
    </row>
    <row r="8" spans="1:11" ht="23.25" customHeight="1" thickBot="1">
      <c r="A8" s="17"/>
      <c r="B8" s="60"/>
      <c r="C8" s="44"/>
      <c r="D8" s="2"/>
      <c r="E8" s="24"/>
      <c r="F8" s="153"/>
    </row>
    <row r="9" spans="1:11" s="7" customFormat="1" ht="87" customHeight="1" thickBot="1">
      <c r="A9" s="169" t="s">
        <v>794</v>
      </c>
      <c r="B9" s="170" t="s">
        <v>0</v>
      </c>
      <c r="C9" s="170" t="s">
        <v>801</v>
      </c>
      <c r="D9" s="170" t="s">
        <v>1224</v>
      </c>
      <c r="E9" s="170" t="s">
        <v>790</v>
      </c>
      <c r="F9" s="171" t="s">
        <v>1252</v>
      </c>
      <c r="G9" s="172" t="s">
        <v>796</v>
      </c>
      <c r="H9" s="185" t="s">
        <v>1248</v>
      </c>
      <c r="I9" s="172" t="s">
        <v>1249</v>
      </c>
      <c r="J9" s="172" t="s">
        <v>1218</v>
      </c>
      <c r="K9" s="173" t="s">
        <v>1217</v>
      </c>
    </row>
    <row r="10" spans="1:11" s="8" customFormat="1" ht="15">
      <c r="A10" s="104"/>
      <c r="B10" s="105"/>
      <c r="C10" s="174" t="s">
        <v>1</v>
      </c>
      <c r="D10" s="105"/>
      <c r="E10" s="105"/>
      <c r="F10" s="107"/>
      <c r="G10" s="143"/>
      <c r="H10" s="126"/>
      <c r="I10" s="143"/>
      <c r="J10" s="143"/>
      <c r="K10" s="147"/>
    </row>
    <row r="11" spans="1:11" s="8" customFormat="1" ht="15">
      <c r="A11" s="61"/>
      <c r="B11" s="18"/>
      <c r="C11" s="35" t="s">
        <v>2</v>
      </c>
      <c r="D11" s="18"/>
      <c r="E11" s="18"/>
      <c r="F11" s="20"/>
      <c r="G11" s="134"/>
      <c r="H11" s="127"/>
      <c r="I11" s="134"/>
      <c r="J11" s="134"/>
      <c r="K11" s="139"/>
    </row>
    <row r="12" spans="1:11" s="8" customFormat="1" ht="15">
      <c r="A12" s="61"/>
      <c r="B12" s="18"/>
      <c r="C12" s="35" t="s">
        <v>3</v>
      </c>
      <c r="D12" s="18"/>
      <c r="E12" s="18"/>
      <c r="F12" s="20"/>
      <c r="G12" s="134"/>
      <c r="H12" s="127"/>
      <c r="I12" s="134"/>
      <c r="J12" s="134"/>
      <c r="K12" s="139"/>
    </row>
    <row r="13" spans="1:11" s="8" customFormat="1" ht="45">
      <c r="A13" s="61"/>
      <c r="B13" s="18"/>
      <c r="C13" s="35" t="s">
        <v>4</v>
      </c>
      <c r="D13" s="18"/>
      <c r="E13" s="18"/>
      <c r="F13" s="20"/>
      <c r="G13" s="134"/>
      <c r="H13" s="127"/>
      <c r="I13" s="134"/>
      <c r="J13" s="134"/>
      <c r="K13" s="139"/>
    </row>
    <row r="14" spans="1:11" s="8" customFormat="1" ht="15">
      <c r="A14" s="61"/>
      <c r="B14" s="18"/>
      <c r="C14" s="34" t="s">
        <v>784</v>
      </c>
      <c r="D14" s="18"/>
      <c r="E14" s="18"/>
      <c r="F14" s="20"/>
      <c r="G14" s="134"/>
      <c r="H14" s="127"/>
      <c r="I14" s="134"/>
      <c r="J14" s="134"/>
      <c r="K14" s="139"/>
    </row>
    <row r="15" spans="1:11" s="8" customFormat="1" ht="15">
      <c r="A15" s="61"/>
      <c r="B15" s="18"/>
      <c r="C15" s="35" t="s">
        <v>1225</v>
      </c>
      <c r="D15" s="18"/>
      <c r="E15" s="18"/>
      <c r="F15" s="20"/>
      <c r="G15" s="134"/>
      <c r="H15" s="127"/>
      <c r="I15" s="134"/>
      <c r="J15" s="134"/>
      <c r="K15" s="139"/>
    </row>
    <row r="16" spans="1:11" s="8" customFormat="1" ht="14.25">
      <c r="A16" s="62" t="s">
        <v>802</v>
      </c>
      <c r="B16" s="46">
        <v>1</v>
      </c>
      <c r="C16" s="36" t="s">
        <v>6</v>
      </c>
      <c r="D16" s="30" t="s">
        <v>473</v>
      </c>
      <c r="E16" s="32">
        <v>1</v>
      </c>
      <c r="F16" s="59"/>
      <c r="G16" s="134"/>
      <c r="H16" s="127"/>
      <c r="I16" s="134"/>
      <c r="J16" s="134"/>
      <c r="K16" s="139"/>
    </row>
    <row r="17" spans="1:11" s="8" customFormat="1" ht="14.25">
      <c r="A17" s="62" t="s">
        <v>802</v>
      </c>
      <c r="B17" s="46">
        <f>IF(D17="","",MAX($A$10:B16)+1)</f>
        <v>2</v>
      </c>
      <c r="C17" s="36" t="s">
        <v>7</v>
      </c>
      <c r="D17" s="30" t="s">
        <v>473</v>
      </c>
      <c r="E17" s="32">
        <v>1</v>
      </c>
      <c r="F17" s="59"/>
      <c r="G17" s="134"/>
      <c r="H17" s="127"/>
      <c r="I17" s="134"/>
      <c r="J17" s="134"/>
      <c r="K17" s="139"/>
    </row>
    <row r="18" spans="1:11" s="8" customFormat="1" ht="14.25">
      <c r="A18" s="62" t="s">
        <v>802</v>
      </c>
      <c r="B18" s="46">
        <f>IF(D18="","",MAX($A$10:B17)+1)</f>
        <v>3</v>
      </c>
      <c r="C18" s="36" t="s">
        <v>772</v>
      </c>
      <c r="D18" s="30" t="s">
        <v>473</v>
      </c>
      <c r="E18" s="32">
        <v>1</v>
      </c>
      <c r="F18" s="59"/>
      <c r="G18" s="134"/>
      <c r="H18" s="127"/>
      <c r="I18" s="134"/>
      <c r="J18" s="134"/>
      <c r="K18" s="139"/>
    </row>
    <row r="19" spans="1:11" s="8" customFormat="1" ht="14.25">
      <c r="A19" s="62" t="s">
        <v>802</v>
      </c>
      <c r="B19" s="46">
        <f>IF(D19="","",MAX($A$10:B18)+1)</f>
        <v>4</v>
      </c>
      <c r="C19" s="36" t="s">
        <v>773</v>
      </c>
      <c r="D19" s="30" t="s">
        <v>473</v>
      </c>
      <c r="E19" s="32">
        <v>1</v>
      </c>
      <c r="F19" s="59"/>
      <c r="G19" s="134"/>
      <c r="H19" s="127"/>
      <c r="I19" s="134"/>
      <c r="J19" s="134"/>
      <c r="K19" s="139"/>
    </row>
    <row r="20" spans="1:11" s="8" customFormat="1" ht="14.25">
      <c r="A20" s="62" t="s">
        <v>802</v>
      </c>
      <c r="B20" s="46">
        <f>IF(D20="","",MAX($A$10:B19)+1)</f>
        <v>5</v>
      </c>
      <c r="C20" s="36" t="s">
        <v>774</v>
      </c>
      <c r="D20" s="30" t="s">
        <v>473</v>
      </c>
      <c r="E20" s="32">
        <v>1</v>
      </c>
      <c r="F20" s="59"/>
      <c r="G20" s="134"/>
      <c r="H20" s="127"/>
      <c r="I20" s="134"/>
      <c r="J20" s="134"/>
      <c r="K20" s="139"/>
    </row>
    <row r="21" spans="1:11" s="8" customFormat="1" ht="28.5">
      <c r="A21" s="62" t="s">
        <v>802</v>
      </c>
      <c r="B21" s="46">
        <f>IF(D21="","",MAX($A$10:B20)+1)</f>
        <v>6</v>
      </c>
      <c r="C21" s="36" t="s">
        <v>8</v>
      </c>
      <c r="D21" s="30" t="s">
        <v>473</v>
      </c>
      <c r="E21" s="32">
        <v>1</v>
      </c>
      <c r="F21" s="59"/>
      <c r="G21" s="134"/>
      <c r="H21" s="127"/>
      <c r="I21" s="134"/>
      <c r="J21" s="134"/>
      <c r="K21" s="139"/>
    </row>
    <row r="22" spans="1:11" s="8" customFormat="1" ht="14.25">
      <c r="A22" s="62" t="s">
        <v>802</v>
      </c>
      <c r="B22" s="46">
        <f>IF(D22="","",MAX($A$10:B21)+1)</f>
        <v>7</v>
      </c>
      <c r="C22" s="36" t="s">
        <v>775</v>
      </c>
      <c r="D22" s="30" t="s">
        <v>473</v>
      </c>
      <c r="E22" s="32">
        <v>1</v>
      </c>
      <c r="F22" s="59"/>
      <c r="G22" s="134"/>
      <c r="H22" s="127"/>
      <c r="I22" s="134"/>
      <c r="J22" s="134"/>
      <c r="K22" s="139"/>
    </row>
    <row r="23" spans="1:11" s="8" customFormat="1" ht="14.25">
      <c r="A23" s="63" t="s">
        <v>802</v>
      </c>
      <c r="B23" s="47" t="s">
        <v>787</v>
      </c>
      <c r="C23" s="37" t="s">
        <v>788</v>
      </c>
      <c r="D23" s="31" t="s">
        <v>9</v>
      </c>
      <c r="E23" s="32">
        <v>150</v>
      </c>
      <c r="F23" s="20"/>
      <c r="G23" s="130"/>
      <c r="H23" s="128"/>
      <c r="I23" s="130">
        <f>G23+(G23*H23)</f>
        <v>0</v>
      </c>
      <c r="J23" s="130">
        <f>G23*E23</f>
        <v>0</v>
      </c>
      <c r="K23" s="131">
        <f>I23*E23</f>
        <v>0</v>
      </c>
    </row>
    <row r="24" spans="1:11" s="8" customFormat="1" ht="15">
      <c r="A24" s="61"/>
      <c r="B24" s="18"/>
      <c r="C24" s="34" t="s">
        <v>803</v>
      </c>
      <c r="D24" s="18"/>
      <c r="E24" s="18"/>
      <c r="F24" s="20"/>
      <c r="G24" s="134"/>
      <c r="H24" s="127"/>
      <c r="I24" s="134"/>
      <c r="J24" s="134"/>
      <c r="K24" s="139"/>
    </row>
    <row r="25" spans="1:11" s="8" customFormat="1" ht="15">
      <c r="A25" s="61"/>
      <c r="B25" s="18"/>
      <c r="C25" s="35" t="s">
        <v>804</v>
      </c>
      <c r="D25" s="18"/>
      <c r="E25" s="18"/>
      <c r="F25" s="20"/>
      <c r="G25" s="134"/>
      <c r="H25" s="127"/>
      <c r="I25" s="134"/>
      <c r="J25" s="134"/>
      <c r="K25" s="139"/>
    </row>
    <row r="26" spans="1:11" s="8" customFormat="1" ht="14.25">
      <c r="A26" s="62" t="s">
        <v>802</v>
      </c>
      <c r="B26" s="46">
        <f>IF(D26="","",MAX($A$10:B25)+1)</f>
        <v>8</v>
      </c>
      <c r="C26" s="36" t="s">
        <v>805</v>
      </c>
      <c r="D26" s="32" t="s">
        <v>776</v>
      </c>
      <c r="E26" s="32">
        <v>10</v>
      </c>
      <c r="F26" s="20"/>
      <c r="G26" s="130"/>
      <c r="H26" s="128"/>
      <c r="I26" s="130">
        <f>G26+(G26*H26)</f>
        <v>0</v>
      </c>
      <c r="J26" s="130">
        <f>G26*E26</f>
        <v>0</v>
      </c>
      <c r="K26" s="131">
        <f>I26*E26</f>
        <v>0</v>
      </c>
    </row>
    <row r="27" spans="1:11" s="8" customFormat="1" ht="15">
      <c r="A27" s="61"/>
      <c r="B27" s="18"/>
      <c r="C27" s="51" t="s">
        <v>785</v>
      </c>
      <c r="D27" s="18"/>
      <c r="E27" s="18"/>
      <c r="F27" s="20"/>
      <c r="G27" s="134"/>
      <c r="H27" s="127"/>
      <c r="I27" s="134"/>
      <c r="J27" s="134"/>
      <c r="K27" s="139"/>
    </row>
    <row r="28" spans="1:11" s="8" customFormat="1" ht="15">
      <c r="A28" s="61"/>
      <c r="B28" s="18"/>
      <c r="C28" s="52" t="s">
        <v>10</v>
      </c>
      <c r="D28" s="18"/>
      <c r="E28" s="18"/>
      <c r="F28" s="20"/>
      <c r="G28" s="134"/>
      <c r="H28" s="127"/>
      <c r="I28" s="134"/>
      <c r="J28" s="134"/>
      <c r="K28" s="139"/>
    </row>
    <row r="29" spans="1:11" s="8" customFormat="1" ht="14.25">
      <c r="A29" s="62" t="s">
        <v>802</v>
      </c>
      <c r="B29" s="46">
        <f>IF(D29="","",MAX($A$10:B28)+1)</f>
        <v>9</v>
      </c>
      <c r="C29" s="39" t="s">
        <v>11</v>
      </c>
      <c r="D29" s="32" t="s">
        <v>81</v>
      </c>
      <c r="E29" s="32">
        <v>100</v>
      </c>
      <c r="F29" s="20"/>
      <c r="G29" s="130"/>
      <c r="H29" s="128"/>
      <c r="I29" s="130">
        <f t="shared" ref="I29:I31" si="0">G29+(G29*H29)</f>
        <v>0</v>
      </c>
      <c r="J29" s="130">
        <f>G29*E29</f>
        <v>0</v>
      </c>
      <c r="K29" s="131">
        <f>I29*E29</f>
        <v>0</v>
      </c>
    </row>
    <row r="30" spans="1:11" s="8" customFormat="1" ht="14.25">
      <c r="A30" s="62" t="s">
        <v>802</v>
      </c>
      <c r="B30" s="46">
        <f>IF(D30="","",MAX($A$10:B29)+1)</f>
        <v>10</v>
      </c>
      <c r="C30" s="39" t="s">
        <v>12</v>
      </c>
      <c r="D30" s="32" t="s">
        <v>81</v>
      </c>
      <c r="E30" s="32">
        <v>1000</v>
      </c>
      <c r="F30" s="20"/>
      <c r="G30" s="130"/>
      <c r="H30" s="128"/>
      <c r="I30" s="130">
        <f t="shared" si="0"/>
        <v>0</v>
      </c>
      <c r="J30" s="130">
        <f>G30*E30</f>
        <v>0</v>
      </c>
      <c r="K30" s="131">
        <f>I30*E30</f>
        <v>0</v>
      </c>
    </row>
    <row r="31" spans="1:11" s="8" customFormat="1" ht="14.25">
      <c r="A31" s="62" t="s">
        <v>802</v>
      </c>
      <c r="B31" s="46">
        <f>IF(D31="","",MAX($A$10:B30)+1)</f>
        <v>11</v>
      </c>
      <c r="C31" s="39" t="s">
        <v>13</v>
      </c>
      <c r="D31" s="32" t="s">
        <v>14</v>
      </c>
      <c r="E31" s="32">
        <v>5</v>
      </c>
      <c r="F31" s="20"/>
      <c r="G31" s="130"/>
      <c r="H31" s="128"/>
      <c r="I31" s="130">
        <f t="shared" si="0"/>
        <v>0</v>
      </c>
      <c r="J31" s="130">
        <f>G31*E31</f>
        <v>0</v>
      </c>
      <c r="K31" s="131">
        <f>I31*E31</f>
        <v>0</v>
      </c>
    </row>
    <row r="32" spans="1:11" s="8" customFormat="1" ht="15">
      <c r="A32" s="61"/>
      <c r="B32" s="18"/>
      <c r="C32" s="52" t="s">
        <v>15</v>
      </c>
      <c r="D32" s="18"/>
      <c r="E32" s="18"/>
      <c r="F32" s="20"/>
      <c r="G32" s="134"/>
      <c r="H32" s="127"/>
      <c r="I32" s="134"/>
      <c r="J32" s="134"/>
      <c r="K32" s="139"/>
    </row>
    <row r="33" spans="1:11" s="8" customFormat="1" ht="15">
      <c r="A33" s="61"/>
      <c r="B33" s="18"/>
      <c r="C33" s="52" t="s">
        <v>16</v>
      </c>
      <c r="D33" s="18"/>
      <c r="E33" s="18"/>
      <c r="F33" s="20"/>
      <c r="G33" s="134"/>
      <c r="H33" s="127"/>
      <c r="I33" s="134"/>
      <c r="J33" s="134"/>
      <c r="K33" s="139"/>
    </row>
    <row r="34" spans="1:11" s="8" customFormat="1" ht="14.25">
      <c r="A34" s="62" t="s">
        <v>802</v>
      </c>
      <c r="B34" s="46">
        <f>IF(D34="","",MAX($A$10:B33)+1)</f>
        <v>12</v>
      </c>
      <c r="C34" s="39" t="s">
        <v>20</v>
      </c>
      <c r="D34" s="32" t="s">
        <v>14</v>
      </c>
      <c r="E34" s="32">
        <v>5</v>
      </c>
      <c r="F34" s="20"/>
      <c r="G34" s="130"/>
      <c r="H34" s="128"/>
      <c r="I34" s="130">
        <f t="shared" ref="I34:I36" si="1">G34+(G34*H34)</f>
        <v>0</v>
      </c>
      <c r="J34" s="130">
        <f>G34*E34</f>
        <v>0</v>
      </c>
      <c r="K34" s="131">
        <f>I34*E34</f>
        <v>0</v>
      </c>
    </row>
    <row r="35" spans="1:11" s="8" customFormat="1" ht="14.25">
      <c r="A35" s="62" t="s">
        <v>802</v>
      </c>
      <c r="B35" s="46">
        <f>IF(D35="","",MAX($A$10:B34)+1)</f>
        <v>13</v>
      </c>
      <c r="C35" s="39" t="s">
        <v>23</v>
      </c>
      <c r="D35" s="32" t="s">
        <v>14</v>
      </c>
      <c r="E35" s="32">
        <v>5</v>
      </c>
      <c r="F35" s="20"/>
      <c r="G35" s="130"/>
      <c r="H35" s="128"/>
      <c r="I35" s="130">
        <f t="shared" si="1"/>
        <v>0</v>
      </c>
      <c r="J35" s="130">
        <f>G35*E35</f>
        <v>0</v>
      </c>
      <c r="K35" s="131">
        <f>I35*E35</f>
        <v>0</v>
      </c>
    </row>
    <row r="36" spans="1:11" s="8" customFormat="1" ht="14.25">
      <c r="A36" s="62" t="s">
        <v>802</v>
      </c>
      <c r="B36" s="46">
        <f>IF(D36="","",MAX($A$10:B35)+1)</f>
        <v>14</v>
      </c>
      <c r="C36" s="39" t="s">
        <v>24</v>
      </c>
      <c r="D36" s="32" t="s">
        <v>14</v>
      </c>
      <c r="E36" s="32">
        <v>1</v>
      </c>
      <c r="F36" s="20"/>
      <c r="G36" s="130"/>
      <c r="H36" s="128"/>
      <c r="I36" s="130">
        <f t="shared" si="1"/>
        <v>0</v>
      </c>
      <c r="J36" s="130">
        <f>G36*E36</f>
        <v>0</v>
      </c>
      <c r="K36" s="131">
        <f>I36*E36</f>
        <v>0</v>
      </c>
    </row>
    <row r="37" spans="1:11" s="8" customFormat="1" ht="15">
      <c r="A37" s="61"/>
      <c r="B37" s="18"/>
      <c r="C37" s="52" t="s">
        <v>30</v>
      </c>
      <c r="D37" s="18"/>
      <c r="E37" s="18"/>
      <c r="F37" s="20"/>
      <c r="G37" s="134"/>
      <c r="H37" s="127"/>
      <c r="I37" s="134"/>
      <c r="J37" s="134"/>
      <c r="K37" s="139"/>
    </row>
    <row r="38" spans="1:11" s="8" customFormat="1" ht="14.25">
      <c r="A38" s="62" t="s">
        <v>802</v>
      </c>
      <c r="B38" s="46">
        <f>IF(D38="","",MAX($A$10:B37)+1)</f>
        <v>15</v>
      </c>
      <c r="C38" s="39" t="s">
        <v>806</v>
      </c>
      <c r="D38" s="32" t="s">
        <v>14</v>
      </c>
      <c r="E38" s="32">
        <v>5</v>
      </c>
      <c r="F38" s="20"/>
      <c r="G38" s="130"/>
      <c r="H38" s="128"/>
      <c r="I38" s="130">
        <f t="shared" ref="I38:I39" si="2">G38+(G38*H38)</f>
        <v>0</v>
      </c>
      <c r="J38" s="130">
        <f>G38*E38</f>
        <v>0</v>
      </c>
      <c r="K38" s="131">
        <f>I38*E38</f>
        <v>0</v>
      </c>
    </row>
    <row r="39" spans="1:11" s="8" customFormat="1" ht="14.25">
      <c r="A39" s="62" t="s">
        <v>802</v>
      </c>
      <c r="B39" s="46">
        <f>IF(D39="","",MAX($A$10:B38)+1)</f>
        <v>16</v>
      </c>
      <c r="C39" s="39" t="s">
        <v>32</v>
      </c>
      <c r="D39" s="32" t="s">
        <v>26</v>
      </c>
      <c r="E39" s="32">
        <v>10</v>
      </c>
      <c r="F39" s="20"/>
      <c r="G39" s="130"/>
      <c r="H39" s="128"/>
      <c r="I39" s="130">
        <f t="shared" si="2"/>
        <v>0</v>
      </c>
      <c r="J39" s="130">
        <f>G39*E39</f>
        <v>0</v>
      </c>
      <c r="K39" s="131">
        <f>I39*E39</f>
        <v>0</v>
      </c>
    </row>
    <row r="40" spans="1:11" s="10" customFormat="1" ht="15">
      <c r="A40" s="61"/>
      <c r="B40" s="18"/>
      <c r="C40" s="53" t="s">
        <v>33</v>
      </c>
      <c r="D40" s="18"/>
      <c r="E40" s="18"/>
      <c r="F40" s="20"/>
      <c r="G40" s="134"/>
      <c r="H40" s="127"/>
      <c r="I40" s="134"/>
      <c r="J40" s="134"/>
      <c r="K40" s="139"/>
    </row>
    <row r="41" spans="1:11" s="10" customFormat="1" ht="14.25">
      <c r="A41" s="62" t="s">
        <v>802</v>
      </c>
      <c r="B41" s="46">
        <f>IF(D41="","",MAX($A$10:B40)+1)</f>
        <v>17</v>
      </c>
      <c r="C41" s="39" t="s">
        <v>807</v>
      </c>
      <c r="D41" s="32" t="s">
        <v>81</v>
      </c>
      <c r="E41" s="32">
        <v>50</v>
      </c>
      <c r="F41" s="20"/>
      <c r="G41" s="130"/>
      <c r="H41" s="128"/>
      <c r="I41" s="130">
        <f t="shared" ref="I41:I43" si="3">G41+(G41*H41)</f>
        <v>0</v>
      </c>
      <c r="J41" s="130">
        <f>G41*E41</f>
        <v>0</v>
      </c>
      <c r="K41" s="131">
        <f>I41*E41</f>
        <v>0</v>
      </c>
    </row>
    <row r="42" spans="1:11" s="10" customFormat="1" ht="14.25">
      <c r="A42" s="62" t="s">
        <v>802</v>
      </c>
      <c r="B42" s="46">
        <f>IF(D42="","",MAX($A$10:B41)+1)</f>
        <v>18</v>
      </c>
      <c r="C42" s="39" t="s">
        <v>808</v>
      </c>
      <c r="D42" s="32" t="s">
        <v>81</v>
      </c>
      <c r="E42" s="32">
        <v>20</v>
      </c>
      <c r="F42" s="20"/>
      <c r="G42" s="130"/>
      <c r="H42" s="128"/>
      <c r="I42" s="130">
        <f t="shared" si="3"/>
        <v>0</v>
      </c>
      <c r="J42" s="130">
        <f>G42*E42</f>
        <v>0</v>
      </c>
      <c r="K42" s="131">
        <f>I42*E42</f>
        <v>0</v>
      </c>
    </row>
    <row r="43" spans="1:11" s="10" customFormat="1" ht="14.25">
      <c r="A43" s="62" t="s">
        <v>802</v>
      </c>
      <c r="B43" s="46">
        <f>IF(D43="","",MAX($A$10:B42)+1)</f>
        <v>19</v>
      </c>
      <c r="C43" s="39" t="s">
        <v>809</v>
      </c>
      <c r="D43" s="32" t="s">
        <v>81</v>
      </c>
      <c r="E43" s="32">
        <v>20</v>
      </c>
      <c r="F43" s="20"/>
      <c r="G43" s="130"/>
      <c r="H43" s="128"/>
      <c r="I43" s="130">
        <f t="shared" si="3"/>
        <v>0</v>
      </c>
      <c r="J43" s="130">
        <f>G43*E43</f>
        <v>0</v>
      </c>
      <c r="K43" s="131">
        <f>I43*E43</f>
        <v>0</v>
      </c>
    </row>
    <row r="44" spans="1:11" s="9" customFormat="1" ht="15">
      <c r="A44" s="61"/>
      <c r="B44" s="18"/>
      <c r="C44" s="53" t="s">
        <v>49</v>
      </c>
      <c r="D44" s="18"/>
      <c r="E44" s="18"/>
      <c r="F44" s="20"/>
      <c r="G44" s="134"/>
      <c r="H44" s="127"/>
      <c r="I44" s="134"/>
      <c r="J44" s="134"/>
      <c r="K44" s="139"/>
    </row>
    <row r="45" spans="1:11" s="10" customFormat="1" ht="42.75">
      <c r="A45" s="61"/>
      <c r="B45" s="18"/>
      <c r="C45" s="39" t="s">
        <v>50</v>
      </c>
      <c r="D45" s="18"/>
      <c r="E45" s="18"/>
      <c r="F45" s="20"/>
      <c r="G45" s="134"/>
      <c r="H45" s="127"/>
      <c r="I45" s="134"/>
      <c r="J45" s="134"/>
      <c r="K45" s="139"/>
    </row>
    <row r="46" spans="1:11" s="10" customFormat="1" ht="14.25">
      <c r="A46" s="62" t="s">
        <v>802</v>
      </c>
      <c r="B46" s="46">
        <f>IF(D46="","",MAX($A$10:B45)+1)</f>
        <v>20</v>
      </c>
      <c r="C46" s="39" t="s">
        <v>51</v>
      </c>
      <c r="D46" s="32" t="s">
        <v>14</v>
      </c>
      <c r="E46" s="32">
        <v>15</v>
      </c>
      <c r="F46" s="20"/>
      <c r="G46" s="130"/>
      <c r="H46" s="128"/>
      <c r="I46" s="130">
        <f t="shared" ref="I46:I53" si="4">G46+(G46*H46)</f>
        <v>0</v>
      </c>
      <c r="J46" s="130">
        <f t="shared" ref="J46:J53" si="5">G46*E46</f>
        <v>0</v>
      </c>
      <c r="K46" s="131">
        <f t="shared" ref="K46:K53" si="6">I46*E46</f>
        <v>0</v>
      </c>
    </row>
    <row r="47" spans="1:11" s="10" customFormat="1" ht="14.25">
      <c r="A47" s="62" t="s">
        <v>802</v>
      </c>
      <c r="B47" s="46">
        <f>IF(D47="","",MAX($A$10:B46)+1)</f>
        <v>21</v>
      </c>
      <c r="C47" s="39" t="s">
        <v>52</v>
      </c>
      <c r="D47" s="32" t="s">
        <v>14</v>
      </c>
      <c r="E47" s="32">
        <v>15</v>
      </c>
      <c r="F47" s="20"/>
      <c r="G47" s="130"/>
      <c r="H47" s="128"/>
      <c r="I47" s="130">
        <f t="shared" si="4"/>
        <v>0</v>
      </c>
      <c r="J47" s="130">
        <f t="shared" si="5"/>
        <v>0</v>
      </c>
      <c r="K47" s="131">
        <f t="shared" si="6"/>
        <v>0</v>
      </c>
    </row>
    <row r="48" spans="1:11" s="10" customFormat="1" ht="14.25">
      <c r="A48" s="62" t="s">
        <v>802</v>
      </c>
      <c r="B48" s="46">
        <f>IF(D48="","",MAX($A$10:B47)+1)</f>
        <v>22</v>
      </c>
      <c r="C48" s="39" t="s">
        <v>53</v>
      </c>
      <c r="D48" s="32" t="s">
        <v>14</v>
      </c>
      <c r="E48" s="32">
        <v>15</v>
      </c>
      <c r="F48" s="20"/>
      <c r="G48" s="130"/>
      <c r="H48" s="128"/>
      <c r="I48" s="130">
        <f t="shared" si="4"/>
        <v>0</v>
      </c>
      <c r="J48" s="130">
        <f t="shared" si="5"/>
        <v>0</v>
      </c>
      <c r="K48" s="131">
        <f t="shared" si="6"/>
        <v>0</v>
      </c>
    </row>
    <row r="49" spans="1:11" s="10" customFormat="1" ht="14.25">
      <c r="A49" s="62" t="s">
        <v>802</v>
      </c>
      <c r="B49" s="46">
        <f>IF(D49="","",MAX($A$10:B48)+1)</f>
        <v>23</v>
      </c>
      <c r="C49" s="39" t="s">
        <v>54</v>
      </c>
      <c r="D49" s="32" t="s">
        <v>14</v>
      </c>
      <c r="E49" s="32">
        <v>15</v>
      </c>
      <c r="F49" s="20"/>
      <c r="G49" s="130"/>
      <c r="H49" s="128"/>
      <c r="I49" s="130">
        <f t="shared" si="4"/>
        <v>0</v>
      </c>
      <c r="J49" s="130">
        <f t="shared" si="5"/>
        <v>0</v>
      </c>
      <c r="K49" s="131">
        <f t="shared" si="6"/>
        <v>0</v>
      </c>
    </row>
    <row r="50" spans="1:11" s="10" customFormat="1" ht="14.25">
      <c r="A50" s="62" t="s">
        <v>802</v>
      </c>
      <c r="B50" s="46">
        <f>IF(D50="","",MAX($A$10:B49)+1)</f>
        <v>24</v>
      </c>
      <c r="C50" s="39" t="s">
        <v>55</v>
      </c>
      <c r="D50" s="32" t="s">
        <v>14</v>
      </c>
      <c r="E50" s="32">
        <v>15</v>
      </c>
      <c r="F50" s="20"/>
      <c r="G50" s="130"/>
      <c r="H50" s="128"/>
      <c r="I50" s="130">
        <f t="shared" si="4"/>
        <v>0</v>
      </c>
      <c r="J50" s="130">
        <f t="shared" si="5"/>
        <v>0</v>
      </c>
      <c r="K50" s="131">
        <f t="shared" si="6"/>
        <v>0</v>
      </c>
    </row>
    <row r="51" spans="1:11" s="10" customFormat="1" ht="14.25">
      <c r="A51" s="62" t="s">
        <v>802</v>
      </c>
      <c r="B51" s="46">
        <f>IF(D51="","",MAX($A$10:B50)+1)</f>
        <v>25</v>
      </c>
      <c r="C51" s="39" t="s">
        <v>56</v>
      </c>
      <c r="D51" s="32" t="s">
        <v>14</v>
      </c>
      <c r="E51" s="32">
        <v>15</v>
      </c>
      <c r="F51" s="20"/>
      <c r="G51" s="130"/>
      <c r="H51" s="128"/>
      <c r="I51" s="130">
        <f t="shared" si="4"/>
        <v>0</v>
      </c>
      <c r="J51" s="130">
        <f t="shared" si="5"/>
        <v>0</v>
      </c>
      <c r="K51" s="131">
        <f t="shared" si="6"/>
        <v>0</v>
      </c>
    </row>
    <row r="52" spans="1:11" s="10" customFormat="1" ht="14.25">
      <c r="A52" s="62" t="s">
        <v>802</v>
      </c>
      <c r="B52" s="46">
        <f>IF(D52="","",MAX($A$10:B51)+1)</f>
        <v>26</v>
      </c>
      <c r="C52" s="39" t="s">
        <v>57</v>
      </c>
      <c r="D52" s="32" t="s">
        <v>14</v>
      </c>
      <c r="E52" s="32">
        <v>15</v>
      </c>
      <c r="F52" s="20"/>
      <c r="G52" s="130"/>
      <c r="H52" s="128"/>
      <c r="I52" s="130">
        <f t="shared" si="4"/>
        <v>0</v>
      </c>
      <c r="J52" s="130">
        <f t="shared" si="5"/>
        <v>0</v>
      </c>
      <c r="K52" s="131">
        <f t="shared" si="6"/>
        <v>0</v>
      </c>
    </row>
    <row r="53" spans="1:11" s="10" customFormat="1" ht="14.25">
      <c r="A53" s="62" t="s">
        <v>802</v>
      </c>
      <c r="B53" s="46">
        <f>IF(D53="","",MAX($A$10:B52)+1)</f>
        <v>27</v>
      </c>
      <c r="C53" s="39" t="s">
        <v>58</v>
      </c>
      <c r="D53" s="32" t="s">
        <v>14</v>
      </c>
      <c r="E53" s="32">
        <v>15</v>
      </c>
      <c r="F53" s="20"/>
      <c r="G53" s="130"/>
      <c r="H53" s="128"/>
      <c r="I53" s="130">
        <f t="shared" si="4"/>
        <v>0</v>
      </c>
      <c r="J53" s="130">
        <f t="shared" si="5"/>
        <v>0</v>
      </c>
      <c r="K53" s="131">
        <f t="shared" si="6"/>
        <v>0</v>
      </c>
    </row>
    <row r="54" spans="1:11" s="10" customFormat="1" ht="15">
      <c r="A54" s="61"/>
      <c r="B54" s="18"/>
      <c r="C54" s="53" t="s">
        <v>59</v>
      </c>
      <c r="D54" s="18"/>
      <c r="E54" s="18"/>
      <c r="F54" s="20"/>
      <c r="G54" s="134"/>
      <c r="H54" s="127"/>
      <c r="I54" s="134"/>
      <c r="J54" s="134"/>
      <c r="K54" s="139"/>
    </row>
    <row r="55" spans="1:11" s="10" customFormat="1" ht="30">
      <c r="A55" s="61"/>
      <c r="B55" s="18"/>
      <c r="C55" s="52" t="s">
        <v>60</v>
      </c>
      <c r="D55" s="18"/>
      <c r="E55" s="18"/>
      <c r="F55" s="20"/>
      <c r="G55" s="134"/>
      <c r="H55" s="127"/>
      <c r="I55" s="134"/>
      <c r="J55" s="134"/>
      <c r="K55" s="139"/>
    </row>
    <row r="56" spans="1:11" s="10" customFormat="1" ht="28.5">
      <c r="A56" s="62" t="s">
        <v>802</v>
      </c>
      <c r="B56" s="46">
        <f>IF(D56="","",MAX($A$10:B55)+1)</f>
        <v>28</v>
      </c>
      <c r="C56" s="39" t="s">
        <v>61</v>
      </c>
      <c r="D56" s="32" t="s">
        <v>14</v>
      </c>
      <c r="E56" s="32">
        <v>10</v>
      </c>
      <c r="F56" s="20"/>
      <c r="G56" s="130"/>
      <c r="H56" s="128"/>
      <c r="I56" s="130">
        <f t="shared" ref="I56:I61" si="7">G56+(G56*H56)</f>
        <v>0</v>
      </c>
      <c r="J56" s="130">
        <f t="shared" ref="J56:J61" si="8">G56*E56</f>
        <v>0</v>
      </c>
      <c r="K56" s="131">
        <f t="shared" ref="K56:K61" si="9">I56*E56</f>
        <v>0</v>
      </c>
    </row>
    <row r="57" spans="1:11" s="10" customFormat="1" ht="14.25">
      <c r="A57" s="62" t="s">
        <v>802</v>
      </c>
      <c r="B57" s="46">
        <f>IF(D57="","",MAX($A$10:B56)+1)</f>
        <v>29</v>
      </c>
      <c r="C57" s="39" t="s">
        <v>62</v>
      </c>
      <c r="D57" s="32" t="s">
        <v>14</v>
      </c>
      <c r="E57" s="32">
        <v>10</v>
      </c>
      <c r="F57" s="20"/>
      <c r="G57" s="130"/>
      <c r="H57" s="128"/>
      <c r="I57" s="130">
        <f t="shared" si="7"/>
        <v>0</v>
      </c>
      <c r="J57" s="130">
        <f t="shared" si="8"/>
        <v>0</v>
      </c>
      <c r="K57" s="131">
        <f t="shared" si="9"/>
        <v>0</v>
      </c>
    </row>
    <row r="58" spans="1:11" s="10" customFormat="1" ht="14.25">
      <c r="A58" s="62" t="s">
        <v>802</v>
      </c>
      <c r="B58" s="46">
        <f>IF(D58="","",MAX($A$10:B57)+1)</f>
        <v>30</v>
      </c>
      <c r="C58" s="39" t="s">
        <v>63</v>
      </c>
      <c r="D58" s="32" t="s">
        <v>14</v>
      </c>
      <c r="E58" s="32">
        <v>10</v>
      </c>
      <c r="F58" s="20"/>
      <c r="G58" s="130"/>
      <c r="H58" s="128"/>
      <c r="I58" s="130">
        <f t="shared" si="7"/>
        <v>0</v>
      </c>
      <c r="J58" s="130">
        <f t="shared" si="8"/>
        <v>0</v>
      </c>
      <c r="K58" s="131">
        <f t="shared" si="9"/>
        <v>0</v>
      </c>
    </row>
    <row r="59" spans="1:11" s="10" customFormat="1" ht="14.25">
      <c r="A59" s="62" t="s">
        <v>802</v>
      </c>
      <c r="B59" s="46">
        <f>IF(D59="","",MAX($A$10:B58)+1)</f>
        <v>31</v>
      </c>
      <c r="C59" s="39" t="s">
        <v>64</v>
      </c>
      <c r="D59" s="32" t="s">
        <v>473</v>
      </c>
      <c r="E59" s="32">
        <v>1</v>
      </c>
      <c r="F59" s="59"/>
      <c r="G59" s="134"/>
      <c r="H59" s="127"/>
      <c r="I59" s="134"/>
      <c r="J59" s="134"/>
      <c r="K59" s="139"/>
    </row>
    <row r="60" spans="1:11" s="10" customFormat="1" ht="14.25">
      <c r="A60" s="62" t="s">
        <v>802</v>
      </c>
      <c r="B60" s="46">
        <f>IF(D60="","",MAX($A$10:B59)+1)</f>
        <v>32</v>
      </c>
      <c r="C60" s="39" t="s">
        <v>65</v>
      </c>
      <c r="D60" s="32" t="s">
        <v>14</v>
      </c>
      <c r="E60" s="32">
        <v>10</v>
      </c>
      <c r="F60" s="20"/>
      <c r="G60" s="130"/>
      <c r="H60" s="128"/>
      <c r="I60" s="130">
        <f t="shared" si="7"/>
        <v>0</v>
      </c>
      <c r="J60" s="130">
        <f t="shared" si="8"/>
        <v>0</v>
      </c>
      <c r="K60" s="131">
        <f t="shared" si="9"/>
        <v>0</v>
      </c>
    </row>
    <row r="61" spans="1:11" s="10" customFormat="1" ht="14.25">
      <c r="A61" s="62" t="s">
        <v>802</v>
      </c>
      <c r="B61" s="46">
        <f>IF(D61="","",MAX($A$10:B60)+1)</f>
        <v>33</v>
      </c>
      <c r="C61" s="39" t="s">
        <v>66</v>
      </c>
      <c r="D61" s="32" t="s">
        <v>81</v>
      </c>
      <c r="E61" s="32">
        <v>20</v>
      </c>
      <c r="F61" s="20"/>
      <c r="G61" s="130"/>
      <c r="H61" s="128"/>
      <c r="I61" s="130">
        <f t="shared" si="7"/>
        <v>0</v>
      </c>
      <c r="J61" s="130">
        <f t="shared" si="8"/>
        <v>0</v>
      </c>
      <c r="K61" s="131">
        <f t="shared" si="9"/>
        <v>0</v>
      </c>
    </row>
    <row r="62" spans="1:11" s="10" customFormat="1" ht="15">
      <c r="A62" s="61"/>
      <c r="B62" s="18"/>
      <c r="C62" s="53" t="s">
        <v>67</v>
      </c>
      <c r="D62" s="18"/>
      <c r="E62" s="18"/>
      <c r="F62" s="20"/>
      <c r="G62" s="134"/>
      <c r="H62" s="127"/>
      <c r="I62" s="134"/>
      <c r="J62" s="134"/>
      <c r="K62" s="139"/>
    </row>
    <row r="63" spans="1:11" s="10" customFormat="1" ht="14.25">
      <c r="A63" s="61"/>
      <c r="B63" s="18"/>
      <c r="C63" s="54" t="s">
        <v>68</v>
      </c>
      <c r="D63" s="18"/>
      <c r="E63" s="18"/>
      <c r="F63" s="20"/>
      <c r="G63" s="134"/>
      <c r="H63" s="127"/>
      <c r="I63" s="134"/>
      <c r="J63" s="134"/>
      <c r="K63" s="139"/>
    </row>
    <row r="64" spans="1:11" s="10" customFormat="1" ht="14.25">
      <c r="A64" s="61"/>
      <c r="B64" s="18"/>
      <c r="C64" s="54" t="s">
        <v>69</v>
      </c>
      <c r="D64" s="18"/>
      <c r="E64" s="18"/>
      <c r="F64" s="20"/>
      <c r="G64" s="134"/>
      <c r="H64" s="127"/>
      <c r="I64" s="134"/>
      <c r="J64" s="134"/>
      <c r="K64" s="139"/>
    </row>
    <row r="65" spans="1:11" s="10" customFormat="1" ht="14.25">
      <c r="A65" s="61"/>
      <c r="B65" s="18"/>
      <c r="C65" s="54" t="s">
        <v>70</v>
      </c>
      <c r="D65" s="18"/>
      <c r="E65" s="18"/>
      <c r="F65" s="20"/>
      <c r="G65" s="134"/>
      <c r="H65" s="127"/>
      <c r="I65" s="134"/>
      <c r="J65" s="134"/>
      <c r="K65" s="139"/>
    </row>
    <row r="66" spans="1:11" s="10" customFormat="1" ht="14.25">
      <c r="A66" s="61"/>
      <c r="B66" s="18"/>
      <c r="C66" s="54" t="s">
        <v>71</v>
      </c>
      <c r="D66" s="18"/>
      <c r="E66" s="18"/>
      <c r="F66" s="20"/>
      <c r="G66" s="134"/>
      <c r="H66" s="127"/>
      <c r="I66" s="134"/>
      <c r="J66" s="134"/>
      <c r="K66" s="139"/>
    </row>
    <row r="67" spans="1:11" s="10" customFormat="1" ht="28.5">
      <c r="A67" s="61"/>
      <c r="B67" s="18"/>
      <c r="C67" s="54" t="s">
        <v>72</v>
      </c>
      <c r="D67" s="18"/>
      <c r="E67" s="18"/>
      <c r="F67" s="20"/>
      <c r="G67" s="134"/>
      <c r="H67" s="127"/>
      <c r="I67" s="134"/>
      <c r="J67" s="134"/>
      <c r="K67" s="139"/>
    </row>
    <row r="68" spans="1:11" s="10" customFormat="1" ht="14.25">
      <c r="A68" s="61"/>
      <c r="B68" s="18"/>
      <c r="C68" s="54" t="s">
        <v>73</v>
      </c>
      <c r="D68" s="18"/>
      <c r="E68" s="18"/>
      <c r="F68" s="20"/>
      <c r="G68" s="134"/>
      <c r="H68" s="127"/>
      <c r="I68" s="134"/>
      <c r="J68" s="134"/>
      <c r="K68" s="139"/>
    </row>
    <row r="69" spans="1:11" s="10" customFormat="1" ht="28.5">
      <c r="A69" s="61"/>
      <c r="B69" s="18"/>
      <c r="C69" s="54" t="s">
        <v>74</v>
      </c>
      <c r="D69" s="18"/>
      <c r="E69" s="18"/>
      <c r="F69" s="20"/>
      <c r="G69" s="134"/>
      <c r="H69" s="127"/>
      <c r="I69" s="134"/>
      <c r="J69" s="134"/>
      <c r="K69" s="139"/>
    </row>
    <row r="70" spans="1:11" s="10" customFormat="1" ht="14.25">
      <c r="A70" s="61"/>
      <c r="B70" s="18"/>
      <c r="C70" s="54" t="s">
        <v>75</v>
      </c>
      <c r="D70" s="18"/>
      <c r="E70" s="18"/>
      <c r="F70" s="20"/>
      <c r="G70" s="134"/>
      <c r="H70" s="127"/>
      <c r="I70" s="134"/>
      <c r="J70" s="134"/>
      <c r="K70" s="139"/>
    </row>
    <row r="71" spans="1:11" s="10" customFormat="1" ht="14.25">
      <c r="A71" s="61"/>
      <c r="B71" s="18"/>
      <c r="C71" s="54" t="s">
        <v>76</v>
      </c>
      <c r="D71" s="18"/>
      <c r="E71" s="18"/>
      <c r="F71" s="20"/>
      <c r="G71" s="134"/>
      <c r="H71" s="127"/>
      <c r="I71" s="134"/>
      <c r="J71" s="134"/>
      <c r="K71" s="139"/>
    </row>
    <row r="72" spans="1:11" s="10" customFormat="1" ht="14.25">
      <c r="A72" s="61"/>
      <c r="B72" s="18"/>
      <c r="C72" s="54" t="s">
        <v>77</v>
      </c>
      <c r="D72" s="18"/>
      <c r="E72" s="18"/>
      <c r="F72" s="20"/>
      <c r="G72" s="134"/>
      <c r="H72" s="127"/>
      <c r="I72" s="134"/>
      <c r="J72" s="134"/>
      <c r="K72" s="139"/>
    </row>
    <row r="73" spans="1:11" s="10" customFormat="1" ht="28.5">
      <c r="A73" s="61"/>
      <c r="B73" s="18"/>
      <c r="C73" s="39" t="s">
        <v>78</v>
      </c>
      <c r="D73" s="18"/>
      <c r="E73" s="18"/>
      <c r="F73" s="20"/>
      <c r="G73" s="134"/>
      <c r="H73" s="127"/>
      <c r="I73" s="134"/>
      <c r="J73" s="134"/>
      <c r="K73" s="139"/>
    </row>
    <row r="74" spans="1:11" s="10" customFormat="1" ht="14.25">
      <c r="A74" s="62" t="s">
        <v>802</v>
      </c>
      <c r="B74" s="46">
        <f>IF(D74="","",MAX($A$10:B73)+1)</f>
        <v>34</v>
      </c>
      <c r="C74" s="39" t="s">
        <v>79</v>
      </c>
      <c r="D74" s="32" t="s">
        <v>81</v>
      </c>
      <c r="E74" s="32">
        <v>20</v>
      </c>
      <c r="F74" s="20"/>
      <c r="G74" s="130"/>
      <c r="H74" s="128"/>
      <c r="I74" s="130">
        <f t="shared" ref="I74:I78" si="10">G74+(G74*H74)</f>
        <v>0</v>
      </c>
      <c r="J74" s="130">
        <f t="shared" ref="J74:J132" si="11">G74*E74</f>
        <v>0</v>
      </c>
      <c r="K74" s="131">
        <f t="shared" ref="K74:K132" si="12">I74*E74</f>
        <v>0</v>
      </c>
    </row>
    <row r="75" spans="1:11" s="10" customFormat="1" ht="14.25">
      <c r="A75" s="62" t="s">
        <v>802</v>
      </c>
      <c r="B75" s="46">
        <f>IF(D75="","",MAX($A$10:B74)+1)</f>
        <v>35</v>
      </c>
      <c r="C75" s="39" t="s">
        <v>80</v>
      </c>
      <c r="D75" s="32" t="s">
        <v>81</v>
      </c>
      <c r="E75" s="32">
        <v>20</v>
      </c>
      <c r="F75" s="20"/>
      <c r="G75" s="130"/>
      <c r="H75" s="128"/>
      <c r="I75" s="130">
        <f t="shared" si="10"/>
        <v>0</v>
      </c>
      <c r="J75" s="130">
        <f t="shared" si="11"/>
        <v>0</v>
      </c>
      <c r="K75" s="131">
        <f t="shared" si="12"/>
        <v>0</v>
      </c>
    </row>
    <row r="76" spans="1:11" s="10" customFormat="1" ht="14.25">
      <c r="A76" s="62" t="s">
        <v>802</v>
      </c>
      <c r="B76" s="46">
        <f>IF(D76="","",MAX($A$10:B75)+1)</f>
        <v>36</v>
      </c>
      <c r="C76" s="39" t="s">
        <v>82</v>
      </c>
      <c r="D76" s="32" t="s">
        <v>81</v>
      </c>
      <c r="E76" s="32">
        <v>20</v>
      </c>
      <c r="F76" s="20"/>
      <c r="G76" s="130"/>
      <c r="H76" s="128"/>
      <c r="I76" s="130">
        <f t="shared" si="10"/>
        <v>0</v>
      </c>
      <c r="J76" s="130">
        <f t="shared" si="11"/>
        <v>0</v>
      </c>
      <c r="K76" s="131">
        <f t="shared" si="12"/>
        <v>0</v>
      </c>
    </row>
    <row r="77" spans="1:11" s="10" customFormat="1" ht="14.25">
      <c r="A77" s="62" t="s">
        <v>802</v>
      </c>
      <c r="B77" s="46">
        <f>IF(D77="","",MAX($A$10:B76)+1)</f>
        <v>37</v>
      </c>
      <c r="C77" s="39" t="s">
        <v>83</v>
      </c>
      <c r="D77" s="32" t="s">
        <v>81</v>
      </c>
      <c r="E77" s="32">
        <v>20</v>
      </c>
      <c r="F77" s="20"/>
      <c r="G77" s="130"/>
      <c r="H77" s="128"/>
      <c r="I77" s="130">
        <f t="shared" si="10"/>
        <v>0</v>
      </c>
      <c r="J77" s="130">
        <f t="shared" si="11"/>
        <v>0</v>
      </c>
      <c r="K77" s="131">
        <f t="shared" si="12"/>
        <v>0</v>
      </c>
    </row>
    <row r="78" spans="1:11" s="10" customFormat="1" ht="14.25">
      <c r="A78" s="62" t="s">
        <v>802</v>
      </c>
      <c r="B78" s="46">
        <f>IF(D78="","",MAX($A$10:B77)+1)</f>
        <v>38</v>
      </c>
      <c r="C78" s="39" t="s">
        <v>84</v>
      </c>
      <c r="D78" s="32" t="s">
        <v>81</v>
      </c>
      <c r="E78" s="32">
        <v>20</v>
      </c>
      <c r="F78" s="20"/>
      <c r="G78" s="130"/>
      <c r="H78" s="128"/>
      <c r="I78" s="130">
        <f t="shared" si="10"/>
        <v>0</v>
      </c>
      <c r="J78" s="130">
        <f t="shared" si="11"/>
        <v>0</v>
      </c>
      <c r="K78" s="131">
        <f t="shared" si="12"/>
        <v>0</v>
      </c>
    </row>
    <row r="79" spans="1:11" s="10" customFormat="1" ht="15">
      <c r="A79" s="61"/>
      <c r="B79" s="18"/>
      <c r="C79" s="52" t="s">
        <v>85</v>
      </c>
      <c r="D79" s="18"/>
      <c r="E79" s="18"/>
      <c r="F79" s="20"/>
      <c r="G79" s="134"/>
      <c r="H79" s="127"/>
      <c r="I79" s="134"/>
      <c r="J79" s="134"/>
      <c r="K79" s="139"/>
    </row>
    <row r="80" spans="1:11" s="10" customFormat="1" ht="28.5">
      <c r="A80" s="61"/>
      <c r="B80" s="18"/>
      <c r="C80" s="39" t="s">
        <v>86</v>
      </c>
      <c r="D80" s="18"/>
      <c r="E80" s="18"/>
      <c r="F80" s="20"/>
      <c r="G80" s="134"/>
      <c r="H80" s="127"/>
      <c r="I80" s="134"/>
      <c r="J80" s="134"/>
      <c r="K80" s="139"/>
    </row>
    <row r="81" spans="1:11" s="10" customFormat="1" ht="14.25">
      <c r="A81" s="62" t="s">
        <v>802</v>
      </c>
      <c r="B81" s="46">
        <f>IF(D81="","",MAX($A$10:B80)+1)</f>
        <v>39</v>
      </c>
      <c r="C81" s="39" t="s">
        <v>79</v>
      </c>
      <c r="D81" s="32" t="s">
        <v>81</v>
      </c>
      <c r="E81" s="32">
        <v>20</v>
      </c>
      <c r="F81" s="20"/>
      <c r="G81" s="130"/>
      <c r="H81" s="128"/>
      <c r="I81" s="130">
        <f t="shared" ref="I81:I86" si="13">G81+(G81*H81)</f>
        <v>0</v>
      </c>
      <c r="J81" s="130">
        <f t="shared" si="11"/>
        <v>0</v>
      </c>
      <c r="K81" s="131">
        <f t="shared" si="12"/>
        <v>0</v>
      </c>
    </row>
    <row r="82" spans="1:11" s="10" customFormat="1" ht="14.25">
      <c r="A82" s="62" t="s">
        <v>802</v>
      </c>
      <c r="B82" s="46">
        <f>IF(D82="","",MAX($A$10:B81)+1)</f>
        <v>40</v>
      </c>
      <c r="C82" s="39" t="s">
        <v>87</v>
      </c>
      <c r="D82" s="32" t="s">
        <v>81</v>
      </c>
      <c r="E82" s="32">
        <v>20</v>
      </c>
      <c r="F82" s="20"/>
      <c r="G82" s="130"/>
      <c r="H82" s="128"/>
      <c r="I82" s="130">
        <f t="shared" si="13"/>
        <v>0</v>
      </c>
      <c r="J82" s="130">
        <f t="shared" si="11"/>
        <v>0</v>
      </c>
      <c r="K82" s="131">
        <f t="shared" si="12"/>
        <v>0</v>
      </c>
    </row>
    <row r="83" spans="1:11" s="10" customFormat="1" ht="14.25">
      <c r="A83" s="62" t="s">
        <v>802</v>
      </c>
      <c r="B83" s="46">
        <f>IF(D83="","",MAX($A$10:B82)+1)</f>
        <v>41</v>
      </c>
      <c r="C83" s="39" t="s">
        <v>88</v>
      </c>
      <c r="D83" s="32" t="s">
        <v>81</v>
      </c>
      <c r="E83" s="32">
        <v>20</v>
      </c>
      <c r="F83" s="20"/>
      <c r="G83" s="130"/>
      <c r="H83" s="128"/>
      <c r="I83" s="130">
        <f t="shared" si="13"/>
        <v>0</v>
      </c>
      <c r="J83" s="130">
        <f t="shared" si="11"/>
        <v>0</v>
      </c>
      <c r="K83" s="131">
        <f t="shared" si="12"/>
        <v>0</v>
      </c>
    </row>
    <row r="84" spans="1:11" s="10" customFormat="1" ht="14.25">
      <c r="A84" s="62" t="s">
        <v>802</v>
      </c>
      <c r="B84" s="46">
        <f>IF(D84="","",MAX($A$10:B83)+1)</f>
        <v>42</v>
      </c>
      <c r="C84" s="39" t="s">
        <v>83</v>
      </c>
      <c r="D84" s="32" t="s">
        <v>81</v>
      </c>
      <c r="E84" s="32">
        <v>20</v>
      </c>
      <c r="F84" s="20"/>
      <c r="G84" s="130"/>
      <c r="H84" s="128"/>
      <c r="I84" s="130">
        <f t="shared" si="13"/>
        <v>0</v>
      </c>
      <c r="J84" s="130">
        <f t="shared" si="11"/>
        <v>0</v>
      </c>
      <c r="K84" s="131">
        <f t="shared" si="12"/>
        <v>0</v>
      </c>
    </row>
    <row r="85" spans="1:11" s="10" customFormat="1" ht="14.25">
      <c r="A85" s="62" t="s">
        <v>802</v>
      </c>
      <c r="B85" s="46">
        <f>IF(D85="","",MAX($A$10:B84)+1)</f>
        <v>43</v>
      </c>
      <c r="C85" s="39" t="s">
        <v>89</v>
      </c>
      <c r="D85" s="32" t="s">
        <v>14</v>
      </c>
      <c r="E85" s="32">
        <v>5</v>
      </c>
      <c r="F85" s="20"/>
      <c r="G85" s="130"/>
      <c r="H85" s="128"/>
      <c r="I85" s="130">
        <f t="shared" si="13"/>
        <v>0</v>
      </c>
      <c r="J85" s="130">
        <f t="shared" si="11"/>
        <v>0</v>
      </c>
      <c r="K85" s="131">
        <f t="shared" si="12"/>
        <v>0</v>
      </c>
    </row>
    <row r="86" spans="1:11" s="10" customFormat="1" ht="14.25">
      <c r="A86" s="62" t="s">
        <v>802</v>
      </c>
      <c r="B86" s="46">
        <f>IF(D86="","",MAX($A$10:B85)+1)</f>
        <v>44</v>
      </c>
      <c r="C86" s="39" t="s">
        <v>810</v>
      </c>
      <c r="D86" s="32" t="s">
        <v>81</v>
      </c>
      <c r="E86" s="32">
        <v>20</v>
      </c>
      <c r="F86" s="20"/>
      <c r="G86" s="130"/>
      <c r="H86" s="128"/>
      <c r="I86" s="130">
        <f t="shared" si="13"/>
        <v>0</v>
      </c>
      <c r="J86" s="130">
        <f t="shared" si="11"/>
        <v>0</v>
      </c>
      <c r="K86" s="131">
        <f t="shared" si="12"/>
        <v>0</v>
      </c>
    </row>
    <row r="87" spans="1:11" s="10" customFormat="1" ht="15">
      <c r="A87" s="61"/>
      <c r="B87" s="18"/>
      <c r="C87" s="52" t="s">
        <v>90</v>
      </c>
      <c r="D87" s="18"/>
      <c r="E87" s="18"/>
      <c r="F87" s="20"/>
      <c r="G87" s="134"/>
      <c r="H87" s="127"/>
      <c r="I87" s="134"/>
      <c r="J87" s="134"/>
      <c r="K87" s="139"/>
    </row>
    <row r="88" spans="1:11" s="10" customFormat="1" ht="14.25">
      <c r="A88" s="61"/>
      <c r="B88" s="18"/>
      <c r="C88" s="39" t="s">
        <v>91</v>
      </c>
      <c r="D88" s="18"/>
      <c r="E88" s="18"/>
      <c r="F88" s="20"/>
      <c r="G88" s="134"/>
      <c r="H88" s="127"/>
      <c r="I88" s="134"/>
      <c r="J88" s="134"/>
      <c r="K88" s="139"/>
    </row>
    <row r="89" spans="1:11" s="10" customFormat="1" ht="14.25">
      <c r="A89" s="61"/>
      <c r="B89" s="18"/>
      <c r="C89" s="39" t="s">
        <v>69</v>
      </c>
      <c r="D89" s="18"/>
      <c r="E89" s="18"/>
      <c r="F89" s="20"/>
      <c r="G89" s="134"/>
      <c r="H89" s="127"/>
      <c r="I89" s="134"/>
      <c r="J89" s="134"/>
      <c r="K89" s="139"/>
    </row>
    <row r="90" spans="1:11" s="10" customFormat="1" ht="14.25">
      <c r="A90" s="61"/>
      <c r="B90" s="18"/>
      <c r="C90" s="39" t="s">
        <v>70</v>
      </c>
      <c r="D90" s="18"/>
      <c r="E90" s="18"/>
      <c r="F90" s="20"/>
      <c r="G90" s="134"/>
      <c r="H90" s="127"/>
      <c r="I90" s="134"/>
      <c r="J90" s="134"/>
      <c r="K90" s="139"/>
    </row>
    <row r="91" spans="1:11" s="10" customFormat="1" ht="14.25">
      <c r="A91" s="61"/>
      <c r="B91" s="18"/>
      <c r="C91" s="39" t="s">
        <v>71</v>
      </c>
      <c r="D91" s="18"/>
      <c r="E91" s="18"/>
      <c r="F91" s="20"/>
      <c r="G91" s="134"/>
      <c r="H91" s="127"/>
      <c r="I91" s="134"/>
      <c r="J91" s="134"/>
      <c r="K91" s="139"/>
    </row>
    <row r="92" spans="1:11" s="10" customFormat="1" ht="14.25">
      <c r="A92" s="61"/>
      <c r="B92" s="18"/>
      <c r="C92" s="39" t="s">
        <v>92</v>
      </c>
      <c r="D92" s="18"/>
      <c r="E92" s="18"/>
      <c r="F92" s="20"/>
      <c r="G92" s="134"/>
      <c r="H92" s="127"/>
      <c r="I92" s="134"/>
      <c r="J92" s="134"/>
      <c r="K92" s="139"/>
    </row>
    <row r="93" spans="1:11" s="10" customFormat="1" ht="14.25">
      <c r="A93" s="61"/>
      <c r="B93" s="18"/>
      <c r="C93" s="39" t="s">
        <v>93</v>
      </c>
      <c r="D93" s="18"/>
      <c r="E93" s="18"/>
      <c r="F93" s="20"/>
      <c r="G93" s="134"/>
      <c r="H93" s="127"/>
      <c r="I93" s="134"/>
      <c r="J93" s="134"/>
      <c r="K93" s="139"/>
    </row>
    <row r="94" spans="1:11" s="10" customFormat="1" ht="28.5">
      <c r="A94" s="61"/>
      <c r="B94" s="18"/>
      <c r="C94" s="39" t="s">
        <v>74</v>
      </c>
      <c r="D94" s="18"/>
      <c r="E94" s="18"/>
      <c r="F94" s="20"/>
      <c r="G94" s="134"/>
      <c r="H94" s="127"/>
      <c r="I94" s="134"/>
      <c r="J94" s="134"/>
      <c r="K94" s="139"/>
    </row>
    <row r="95" spans="1:11" s="10" customFormat="1" ht="14.25">
      <c r="A95" s="61"/>
      <c r="B95" s="18"/>
      <c r="C95" s="39" t="s">
        <v>94</v>
      </c>
      <c r="D95" s="18"/>
      <c r="E95" s="18"/>
      <c r="F95" s="20"/>
      <c r="G95" s="134"/>
      <c r="H95" s="127"/>
      <c r="I95" s="134"/>
      <c r="J95" s="134"/>
      <c r="K95" s="139"/>
    </row>
    <row r="96" spans="1:11" s="10" customFormat="1" ht="14.25">
      <c r="A96" s="61"/>
      <c r="B96" s="18"/>
      <c r="C96" s="39" t="s">
        <v>76</v>
      </c>
      <c r="D96" s="18"/>
      <c r="E96" s="18"/>
      <c r="F96" s="20"/>
      <c r="G96" s="134"/>
      <c r="H96" s="127"/>
      <c r="I96" s="134"/>
      <c r="J96" s="134"/>
      <c r="K96" s="139"/>
    </row>
    <row r="97" spans="1:11" s="10" customFormat="1" ht="28.5">
      <c r="A97" s="61"/>
      <c r="B97" s="18"/>
      <c r="C97" s="39" t="s">
        <v>95</v>
      </c>
      <c r="D97" s="18"/>
      <c r="E97" s="18"/>
      <c r="F97" s="20"/>
      <c r="G97" s="134"/>
      <c r="H97" s="127"/>
      <c r="I97" s="134"/>
      <c r="J97" s="134"/>
      <c r="K97" s="139"/>
    </row>
    <row r="98" spans="1:11" s="10" customFormat="1" ht="28.5">
      <c r="A98" s="61"/>
      <c r="B98" s="18"/>
      <c r="C98" s="39" t="s">
        <v>78</v>
      </c>
      <c r="D98" s="18"/>
      <c r="E98" s="18"/>
      <c r="F98" s="20"/>
      <c r="G98" s="134"/>
      <c r="H98" s="127"/>
      <c r="I98" s="134"/>
      <c r="J98" s="134"/>
      <c r="K98" s="139"/>
    </row>
    <row r="99" spans="1:11" s="10" customFormat="1" ht="14.25">
      <c r="A99" s="62" t="s">
        <v>802</v>
      </c>
      <c r="B99" s="46">
        <f>IF(D99="","",MAX($A$10:B98)+1)</f>
        <v>45</v>
      </c>
      <c r="C99" s="39" t="s">
        <v>96</v>
      </c>
      <c r="D99" s="32" t="s">
        <v>81</v>
      </c>
      <c r="E99" s="32">
        <v>20</v>
      </c>
      <c r="F99" s="20"/>
      <c r="G99" s="130"/>
      <c r="H99" s="128"/>
      <c r="I99" s="130">
        <f t="shared" ref="I99:I102" si="14">G99+(G99*H99)</f>
        <v>0</v>
      </c>
      <c r="J99" s="130">
        <f t="shared" si="11"/>
        <v>0</v>
      </c>
      <c r="K99" s="131">
        <f t="shared" si="12"/>
        <v>0</v>
      </c>
    </row>
    <row r="100" spans="1:11" s="10" customFormat="1" ht="14.25">
      <c r="A100" s="62" t="s">
        <v>802</v>
      </c>
      <c r="B100" s="46">
        <f>IF(D100="","",MAX($A$10:B99)+1)</f>
        <v>46</v>
      </c>
      <c r="C100" s="39" t="s">
        <v>97</v>
      </c>
      <c r="D100" s="32" t="s">
        <v>81</v>
      </c>
      <c r="E100" s="32">
        <v>20</v>
      </c>
      <c r="F100" s="20"/>
      <c r="G100" s="130"/>
      <c r="H100" s="128"/>
      <c r="I100" s="130">
        <f t="shared" si="14"/>
        <v>0</v>
      </c>
      <c r="J100" s="130">
        <f t="shared" si="11"/>
        <v>0</v>
      </c>
      <c r="K100" s="131">
        <f t="shared" si="12"/>
        <v>0</v>
      </c>
    </row>
    <row r="101" spans="1:11" s="10" customFormat="1" ht="14.25">
      <c r="A101" s="62" t="s">
        <v>802</v>
      </c>
      <c r="B101" s="46">
        <f>IF(D101="","",MAX($A$10:B100)+1)</f>
        <v>47</v>
      </c>
      <c r="C101" s="39" t="s">
        <v>98</v>
      </c>
      <c r="D101" s="32" t="s">
        <v>99</v>
      </c>
      <c r="E101" s="32">
        <v>10</v>
      </c>
      <c r="F101" s="20"/>
      <c r="G101" s="130"/>
      <c r="H101" s="128"/>
      <c r="I101" s="130">
        <f t="shared" si="14"/>
        <v>0</v>
      </c>
      <c r="J101" s="130">
        <f t="shared" si="11"/>
        <v>0</v>
      </c>
      <c r="K101" s="131">
        <f t="shared" si="12"/>
        <v>0</v>
      </c>
    </row>
    <row r="102" spans="1:11" s="10" customFormat="1" ht="14.25">
      <c r="A102" s="62" t="s">
        <v>802</v>
      </c>
      <c r="B102" s="46">
        <f>IF(D102="","",MAX($A$10:B101)+1)</f>
        <v>48</v>
      </c>
      <c r="C102" s="39" t="s">
        <v>100</v>
      </c>
      <c r="D102" s="32" t="s">
        <v>81</v>
      </c>
      <c r="E102" s="32">
        <v>20</v>
      </c>
      <c r="F102" s="20"/>
      <c r="G102" s="130"/>
      <c r="H102" s="128"/>
      <c r="I102" s="130">
        <f t="shared" si="14"/>
        <v>0</v>
      </c>
      <c r="J102" s="130">
        <f t="shared" si="11"/>
        <v>0</v>
      </c>
      <c r="K102" s="131">
        <f t="shared" si="12"/>
        <v>0</v>
      </c>
    </row>
    <row r="103" spans="1:11" s="10" customFormat="1" ht="15">
      <c r="A103" s="61"/>
      <c r="B103" s="18"/>
      <c r="C103" s="52" t="s">
        <v>101</v>
      </c>
      <c r="D103" s="18"/>
      <c r="E103" s="18"/>
      <c r="F103" s="20"/>
      <c r="G103" s="134"/>
      <c r="H103" s="127"/>
      <c r="I103" s="134"/>
      <c r="J103" s="134"/>
      <c r="K103" s="139"/>
    </row>
    <row r="104" spans="1:11" s="10" customFormat="1" ht="14.25">
      <c r="A104" s="61"/>
      <c r="B104" s="18"/>
      <c r="C104" s="36" t="s">
        <v>102</v>
      </c>
      <c r="D104" s="18"/>
      <c r="E104" s="18"/>
      <c r="F104" s="20"/>
      <c r="G104" s="134"/>
      <c r="H104" s="127"/>
      <c r="I104" s="134"/>
      <c r="J104" s="134"/>
      <c r="K104" s="139"/>
    </row>
    <row r="105" spans="1:11" s="10" customFormat="1" ht="28.5">
      <c r="A105" s="61"/>
      <c r="B105" s="18"/>
      <c r="C105" s="55" t="s">
        <v>103</v>
      </c>
      <c r="D105" s="18"/>
      <c r="E105" s="18"/>
      <c r="F105" s="20"/>
      <c r="G105" s="134"/>
      <c r="H105" s="127"/>
      <c r="I105" s="134"/>
      <c r="J105" s="134"/>
      <c r="K105" s="139"/>
    </row>
    <row r="106" spans="1:11" s="10" customFormat="1" ht="14.25">
      <c r="A106" s="61"/>
      <c r="B106" s="18"/>
      <c r="C106" s="36" t="s">
        <v>104</v>
      </c>
      <c r="D106" s="18"/>
      <c r="E106" s="18"/>
      <c r="F106" s="20"/>
      <c r="G106" s="134"/>
      <c r="H106" s="127"/>
      <c r="I106" s="134"/>
      <c r="J106" s="134"/>
      <c r="K106" s="139"/>
    </row>
    <row r="107" spans="1:11" s="10" customFormat="1" ht="14.25">
      <c r="A107" s="62" t="s">
        <v>802</v>
      </c>
      <c r="B107" s="46">
        <f>IF(D107="","",MAX($A$10:B106)+1)</f>
        <v>49</v>
      </c>
      <c r="C107" s="36" t="s">
        <v>105</v>
      </c>
      <c r="D107" s="32" t="s">
        <v>14</v>
      </c>
      <c r="E107" s="32">
        <v>5</v>
      </c>
      <c r="F107" s="20"/>
      <c r="G107" s="130"/>
      <c r="H107" s="128"/>
      <c r="I107" s="130">
        <f t="shared" ref="I107:I108" si="15">G107+(G107*H107)</f>
        <v>0</v>
      </c>
      <c r="J107" s="130">
        <f t="shared" si="11"/>
        <v>0</v>
      </c>
      <c r="K107" s="131">
        <f t="shared" si="12"/>
        <v>0</v>
      </c>
    </row>
    <row r="108" spans="1:11" s="10" customFormat="1" ht="14.25">
      <c r="A108" s="62" t="s">
        <v>802</v>
      </c>
      <c r="B108" s="46">
        <f>IF(D108="","",MAX($A$10:B107)+1)</f>
        <v>50</v>
      </c>
      <c r="C108" s="36" t="s">
        <v>106</v>
      </c>
      <c r="D108" s="32" t="s">
        <v>14</v>
      </c>
      <c r="E108" s="32">
        <v>5</v>
      </c>
      <c r="F108" s="20"/>
      <c r="G108" s="130"/>
      <c r="H108" s="128"/>
      <c r="I108" s="130">
        <f t="shared" si="15"/>
        <v>0</v>
      </c>
      <c r="J108" s="130">
        <f t="shared" si="11"/>
        <v>0</v>
      </c>
      <c r="K108" s="131">
        <f t="shared" si="12"/>
        <v>0</v>
      </c>
    </row>
    <row r="109" spans="1:11" s="10" customFormat="1" ht="30">
      <c r="A109" s="61"/>
      <c r="B109" s="18"/>
      <c r="C109" s="52" t="s">
        <v>110</v>
      </c>
      <c r="D109" s="18"/>
      <c r="E109" s="18"/>
      <c r="F109" s="20"/>
      <c r="G109" s="134"/>
      <c r="H109" s="127"/>
      <c r="I109" s="134"/>
      <c r="J109" s="134"/>
      <c r="K109" s="139"/>
    </row>
    <row r="110" spans="1:11" s="10" customFormat="1" ht="42.75">
      <c r="A110" s="62" t="s">
        <v>802</v>
      </c>
      <c r="B110" s="46">
        <f>IF(D110="","",MAX($A$10:B109)+1)</f>
        <v>51</v>
      </c>
      <c r="C110" s="39" t="s">
        <v>111</v>
      </c>
      <c r="D110" s="32" t="s">
        <v>776</v>
      </c>
      <c r="E110" s="32">
        <v>5</v>
      </c>
      <c r="F110" s="20"/>
      <c r="G110" s="130"/>
      <c r="H110" s="128"/>
      <c r="I110" s="130">
        <f>G110+(G110*H110)</f>
        <v>0</v>
      </c>
      <c r="J110" s="130">
        <f t="shared" si="11"/>
        <v>0</v>
      </c>
      <c r="K110" s="131">
        <f t="shared" si="12"/>
        <v>0</v>
      </c>
    </row>
    <row r="111" spans="1:11" s="10" customFormat="1" ht="15">
      <c r="A111" s="61"/>
      <c r="B111" s="18"/>
      <c r="C111" s="51" t="s">
        <v>811</v>
      </c>
      <c r="D111" s="18"/>
      <c r="E111" s="18"/>
      <c r="F111" s="20"/>
      <c r="G111" s="134"/>
      <c r="H111" s="127"/>
      <c r="I111" s="134"/>
      <c r="J111" s="134"/>
      <c r="K111" s="139"/>
    </row>
    <row r="112" spans="1:11" s="10" customFormat="1" ht="15">
      <c r="A112" s="61"/>
      <c r="B112" s="18"/>
      <c r="C112" s="53" t="s">
        <v>114</v>
      </c>
      <c r="D112" s="18"/>
      <c r="E112" s="18"/>
      <c r="F112" s="20"/>
      <c r="G112" s="134"/>
      <c r="H112" s="127"/>
      <c r="I112" s="134"/>
      <c r="J112" s="134"/>
      <c r="K112" s="139"/>
    </row>
    <row r="113" spans="1:11" s="10" customFormat="1" ht="42.75">
      <c r="A113" s="61"/>
      <c r="B113" s="18"/>
      <c r="C113" s="39" t="s">
        <v>812</v>
      </c>
      <c r="D113" s="18"/>
      <c r="E113" s="18"/>
      <c r="F113" s="20"/>
      <c r="G113" s="134"/>
      <c r="H113" s="127"/>
      <c r="I113" s="134"/>
      <c r="J113" s="134"/>
      <c r="K113" s="139"/>
    </row>
    <row r="114" spans="1:11" s="10" customFormat="1" ht="28.5">
      <c r="A114" s="61"/>
      <c r="B114" s="18"/>
      <c r="C114" s="39" t="s">
        <v>813</v>
      </c>
      <c r="D114" s="18"/>
      <c r="E114" s="18"/>
      <c r="F114" s="20"/>
      <c r="G114" s="134"/>
      <c r="H114" s="127"/>
      <c r="I114" s="134"/>
      <c r="J114" s="134"/>
      <c r="K114" s="139"/>
    </row>
    <row r="115" spans="1:11" s="10" customFormat="1" ht="30">
      <c r="A115" s="61"/>
      <c r="B115" s="18"/>
      <c r="C115" s="52" t="s">
        <v>814</v>
      </c>
      <c r="D115" s="18"/>
      <c r="E115" s="18"/>
      <c r="F115" s="20"/>
      <c r="G115" s="134"/>
      <c r="H115" s="127"/>
      <c r="I115" s="134"/>
      <c r="J115" s="134"/>
      <c r="K115" s="139"/>
    </row>
    <row r="116" spans="1:11" s="10" customFormat="1" ht="14.25">
      <c r="A116" s="62" t="s">
        <v>802</v>
      </c>
      <c r="B116" s="46">
        <f>IF(D116="","",MAX($A$10:B115)+1)</f>
        <v>52</v>
      </c>
      <c r="C116" s="39" t="s">
        <v>815</v>
      </c>
      <c r="D116" s="32" t="s">
        <v>99</v>
      </c>
      <c r="E116" s="32">
        <v>20</v>
      </c>
      <c r="F116" s="20"/>
      <c r="G116" s="130"/>
      <c r="H116" s="128"/>
      <c r="I116" s="130">
        <f t="shared" ref="I116:I117" si="16">G116+(G116*H116)</f>
        <v>0</v>
      </c>
      <c r="J116" s="130">
        <f t="shared" si="11"/>
        <v>0</v>
      </c>
      <c r="K116" s="131">
        <f t="shared" si="12"/>
        <v>0</v>
      </c>
    </row>
    <row r="117" spans="1:11" s="10" customFormat="1" ht="14.25">
      <c r="A117" s="62" t="s">
        <v>802</v>
      </c>
      <c r="B117" s="46">
        <f>IF(D117="","",MAX($A$10:B116)+1)</f>
        <v>53</v>
      </c>
      <c r="C117" s="39" t="s">
        <v>816</v>
      </c>
      <c r="D117" s="32" t="s">
        <v>99</v>
      </c>
      <c r="E117" s="32">
        <v>20</v>
      </c>
      <c r="F117" s="20"/>
      <c r="G117" s="130"/>
      <c r="H117" s="128"/>
      <c r="I117" s="130">
        <f t="shared" si="16"/>
        <v>0</v>
      </c>
      <c r="J117" s="130">
        <f t="shared" si="11"/>
        <v>0</v>
      </c>
      <c r="K117" s="131">
        <f t="shared" si="12"/>
        <v>0</v>
      </c>
    </row>
    <row r="118" spans="1:11" s="10" customFormat="1" ht="15">
      <c r="A118" s="61"/>
      <c r="B118" s="18"/>
      <c r="C118" s="52" t="s">
        <v>817</v>
      </c>
      <c r="D118" s="18"/>
      <c r="E118" s="18"/>
      <c r="F118" s="20"/>
      <c r="G118" s="134"/>
      <c r="H118" s="127"/>
      <c r="I118" s="134"/>
      <c r="J118" s="134"/>
      <c r="K118" s="139"/>
    </row>
    <row r="119" spans="1:11" s="10" customFormat="1" ht="14.25">
      <c r="A119" s="62" t="s">
        <v>802</v>
      </c>
      <c r="B119" s="46">
        <f>IF(D119="","",MAX($A$10:B118)+1)</f>
        <v>54</v>
      </c>
      <c r="C119" s="38" t="s">
        <v>1226</v>
      </c>
      <c r="D119" s="32" t="s">
        <v>99</v>
      </c>
      <c r="E119" s="32">
        <v>20</v>
      </c>
      <c r="F119" s="20"/>
      <c r="G119" s="130"/>
      <c r="H119" s="128"/>
      <c r="I119" s="130">
        <f t="shared" ref="I119:I122" si="17">G119+(G119*H119)</f>
        <v>0</v>
      </c>
      <c r="J119" s="130">
        <f t="shared" si="11"/>
        <v>0</v>
      </c>
      <c r="K119" s="131">
        <f t="shared" si="12"/>
        <v>0</v>
      </c>
    </row>
    <row r="120" spans="1:11" s="10" customFormat="1" ht="14.25">
      <c r="A120" s="62" t="s">
        <v>802</v>
      </c>
      <c r="B120" s="46">
        <f>IF(D120="","",MAX($A$10:B119)+1)</f>
        <v>55</v>
      </c>
      <c r="C120" s="38" t="s">
        <v>1227</v>
      </c>
      <c r="D120" s="32" t="s">
        <v>99</v>
      </c>
      <c r="E120" s="32">
        <v>20</v>
      </c>
      <c r="F120" s="20"/>
      <c r="G120" s="130"/>
      <c r="H120" s="128"/>
      <c r="I120" s="130">
        <f t="shared" si="17"/>
        <v>0</v>
      </c>
      <c r="J120" s="130">
        <f t="shared" si="11"/>
        <v>0</v>
      </c>
      <c r="K120" s="131">
        <f t="shared" si="12"/>
        <v>0</v>
      </c>
    </row>
    <row r="121" spans="1:11" s="10" customFormat="1" ht="14.25">
      <c r="A121" s="62" t="s">
        <v>802</v>
      </c>
      <c r="B121" s="46">
        <f>IF(D121="","",MAX($A$10:B120)+1)</f>
        <v>56</v>
      </c>
      <c r="C121" s="38" t="s">
        <v>1228</v>
      </c>
      <c r="D121" s="32" t="s">
        <v>99</v>
      </c>
      <c r="E121" s="32">
        <v>20</v>
      </c>
      <c r="F121" s="20"/>
      <c r="G121" s="130"/>
      <c r="H121" s="128"/>
      <c r="I121" s="130">
        <f t="shared" si="17"/>
        <v>0</v>
      </c>
      <c r="J121" s="130">
        <f t="shared" si="11"/>
        <v>0</v>
      </c>
      <c r="K121" s="131">
        <f t="shared" si="12"/>
        <v>0</v>
      </c>
    </row>
    <row r="122" spans="1:11" s="10" customFormat="1" ht="14.25">
      <c r="A122" s="62" t="s">
        <v>802</v>
      </c>
      <c r="B122" s="46">
        <f>IF(D122="","",MAX($A$10:B121)+1)</f>
        <v>57</v>
      </c>
      <c r="C122" s="38" t="s">
        <v>1229</v>
      </c>
      <c r="D122" s="32" t="s">
        <v>99</v>
      </c>
      <c r="E122" s="32">
        <v>20</v>
      </c>
      <c r="F122" s="20"/>
      <c r="G122" s="130"/>
      <c r="H122" s="128"/>
      <c r="I122" s="130">
        <f t="shared" si="17"/>
        <v>0</v>
      </c>
      <c r="J122" s="130">
        <f t="shared" si="11"/>
        <v>0</v>
      </c>
      <c r="K122" s="131">
        <f t="shared" si="12"/>
        <v>0</v>
      </c>
    </row>
    <row r="123" spans="1:11" s="10" customFormat="1" ht="30">
      <c r="A123" s="61"/>
      <c r="B123" s="18"/>
      <c r="C123" s="52" t="s">
        <v>818</v>
      </c>
      <c r="D123" s="18"/>
      <c r="E123" s="18"/>
      <c r="F123" s="20"/>
      <c r="G123" s="134"/>
      <c r="H123" s="127"/>
      <c r="I123" s="134"/>
      <c r="J123" s="134"/>
      <c r="K123" s="139"/>
    </row>
    <row r="124" spans="1:11" s="10" customFormat="1" ht="14.25">
      <c r="A124" s="62" t="s">
        <v>802</v>
      </c>
      <c r="B124" s="46">
        <f>IF(D124="","",MAX($A$10:B123)+1)</f>
        <v>58</v>
      </c>
      <c r="C124" s="39" t="s">
        <v>819</v>
      </c>
      <c r="D124" s="32" t="s">
        <v>14</v>
      </c>
      <c r="E124" s="32">
        <v>15</v>
      </c>
      <c r="F124" s="20"/>
      <c r="G124" s="130"/>
      <c r="H124" s="128"/>
      <c r="I124" s="130">
        <f t="shared" ref="I124:I125" si="18">G124+(G124*H124)</f>
        <v>0</v>
      </c>
      <c r="J124" s="130">
        <f t="shared" si="11"/>
        <v>0</v>
      </c>
      <c r="K124" s="131">
        <f t="shared" si="12"/>
        <v>0</v>
      </c>
    </row>
    <row r="125" spans="1:11" s="10" customFormat="1" ht="14.25">
      <c r="A125" s="62" t="s">
        <v>802</v>
      </c>
      <c r="B125" s="46">
        <f>IF(D125="","",MAX($A$10:B124)+1)</f>
        <v>59</v>
      </c>
      <c r="C125" s="39" t="s">
        <v>816</v>
      </c>
      <c r="D125" s="32" t="s">
        <v>14</v>
      </c>
      <c r="E125" s="32">
        <v>15</v>
      </c>
      <c r="F125" s="20"/>
      <c r="G125" s="130"/>
      <c r="H125" s="128"/>
      <c r="I125" s="130">
        <f t="shared" si="18"/>
        <v>0</v>
      </c>
      <c r="J125" s="130">
        <f t="shared" si="11"/>
        <v>0</v>
      </c>
      <c r="K125" s="131">
        <f t="shared" si="12"/>
        <v>0</v>
      </c>
    </row>
    <row r="126" spans="1:11" s="10" customFormat="1" ht="30">
      <c r="A126" s="61"/>
      <c r="B126" s="18"/>
      <c r="C126" s="52" t="s">
        <v>820</v>
      </c>
      <c r="D126" s="18"/>
      <c r="E126" s="18"/>
      <c r="F126" s="20"/>
      <c r="G126" s="134"/>
      <c r="H126" s="127"/>
      <c r="I126" s="134"/>
      <c r="J126" s="134"/>
      <c r="K126" s="139"/>
    </row>
    <row r="127" spans="1:11" s="10" customFormat="1" ht="14.25">
      <c r="A127" s="62" t="s">
        <v>802</v>
      </c>
      <c r="B127" s="46">
        <f>IF(D127="","",MAX($A$10:B126)+1)</f>
        <v>60</v>
      </c>
      <c r="C127" s="39" t="s">
        <v>821</v>
      </c>
      <c r="D127" s="32" t="s">
        <v>14</v>
      </c>
      <c r="E127" s="32">
        <v>20</v>
      </c>
      <c r="F127" s="20"/>
      <c r="G127" s="130"/>
      <c r="H127" s="128"/>
      <c r="I127" s="130">
        <f t="shared" ref="I127:I133" si="19">G127+(G127*H127)</f>
        <v>0</v>
      </c>
      <c r="J127" s="130">
        <f t="shared" si="11"/>
        <v>0</v>
      </c>
      <c r="K127" s="131">
        <f t="shared" si="12"/>
        <v>0</v>
      </c>
    </row>
    <row r="128" spans="1:11" s="10" customFormat="1" ht="14.25">
      <c r="A128" s="62" t="s">
        <v>802</v>
      </c>
      <c r="B128" s="46">
        <f>IF(D128="","",MAX($A$10:B127)+1)</f>
        <v>61</v>
      </c>
      <c r="C128" s="39" t="s">
        <v>822</v>
      </c>
      <c r="D128" s="32" t="s">
        <v>14</v>
      </c>
      <c r="E128" s="32">
        <v>20</v>
      </c>
      <c r="F128" s="20"/>
      <c r="G128" s="130"/>
      <c r="H128" s="128"/>
      <c r="I128" s="130">
        <f t="shared" si="19"/>
        <v>0</v>
      </c>
      <c r="J128" s="130">
        <f t="shared" si="11"/>
        <v>0</v>
      </c>
      <c r="K128" s="131">
        <f t="shared" si="12"/>
        <v>0</v>
      </c>
    </row>
    <row r="129" spans="1:11" s="10" customFormat="1" ht="14.25">
      <c r="A129" s="62" t="s">
        <v>802</v>
      </c>
      <c r="B129" s="46">
        <f>IF(D129="","",MAX($A$10:B128)+1)</f>
        <v>62</v>
      </c>
      <c r="C129" s="39" t="s">
        <v>823</v>
      </c>
      <c r="D129" s="32" t="s">
        <v>14</v>
      </c>
      <c r="E129" s="32">
        <v>20</v>
      </c>
      <c r="F129" s="20"/>
      <c r="G129" s="130"/>
      <c r="H129" s="128"/>
      <c r="I129" s="130">
        <f t="shared" si="19"/>
        <v>0</v>
      </c>
      <c r="J129" s="130">
        <f t="shared" si="11"/>
        <v>0</v>
      </c>
      <c r="K129" s="131">
        <f t="shared" si="12"/>
        <v>0</v>
      </c>
    </row>
    <row r="130" spans="1:11" s="10" customFormat="1" ht="14.25">
      <c r="A130" s="62" t="s">
        <v>802</v>
      </c>
      <c r="B130" s="46">
        <f>IF(D130="","",MAX($A$10:B129)+1)</f>
        <v>63</v>
      </c>
      <c r="C130" s="39" t="s">
        <v>824</v>
      </c>
      <c r="D130" s="32" t="s">
        <v>14</v>
      </c>
      <c r="E130" s="32">
        <v>20</v>
      </c>
      <c r="F130" s="20"/>
      <c r="G130" s="130"/>
      <c r="H130" s="128"/>
      <c r="I130" s="130">
        <f t="shared" si="19"/>
        <v>0</v>
      </c>
      <c r="J130" s="130">
        <f t="shared" si="11"/>
        <v>0</v>
      </c>
      <c r="K130" s="131">
        <f t="shared" si="12"/>
        <v>0</v>
      </c>
    </row>
    <row r="131" spans="1:11" s="10" customFormat="1" ht="14.25">
      <c r="A131" s="62" t="s">
        <v>802</v>
      </c>
      <c r="B131" s="46">
        <f>IF(D131="","",MAX($A$10:B130)+1)</f>
        <v>64</v>
      </c>
      <c r="C131" s="39" t="s">
        <v>825</v>
      </c>
      <c r="D131" s="32" t="s">
        <v>14</v>
      </c>
      <c r="E131" s="32">
        <v>20</v>
      </c>
      <c r="F131" s="20"/>
      <c r="G131" s="130"/>
      <c r="H131" s="128"/>
      <c r="I131" s="130">
        <f t="shared" si="19"/>
        <v>0</v>
      </c>
      <c r="J131" s="130">
        <f t="shared" si="11"/>
        <v>0</v>
      </c>
      <c r="K131" s="131">
        <f t="shared" si="12"/>
        <v>0</v>
      </c>
    </row>
    <row r="132" spans="1:11" s="10" customFormat="1" ht="14.25">
      <c r="A132" s="62" t="s">
        <v>802</v>
      </c>
      <c r="B132" s="46">
        <f>IF(D132="","",MAX($A$10:B131)+1)</f>
        <v>65</v>
      </c>
      <c r="C132" s="39" t="s">
        <v>826</v>
      </c>
      <c r="D132" s="32" t="s">
        <v>14</v>
      </c>
      <c r="E132" s="32">
        <v>20</v>
      </c>
      <c r="F132" s="20"/>
      <c r="G132" s="130"/>
      <c r="H132" s="128"/>
      <c r="I132" s="130">
        <f t="shared" si="19"/>
        <v>0</v>
      </c>
      <c r="J132" s="130">
        <f t="shared" si="11"/>
        <v>0</v>
      </c>
      <c r="K132" s="131">
        <f t="shared" si="12"/>
        <v>0</v>
      </c>
    </row>
    <row r="133" spans="1:11" s="10" customFormat="1" ht="14.25">
      <c r="A133" s="62" t="s">
        <v>802</v>
      </c>
      <c r="B133" s="46">
        <f>IF(D133="","",MAX($A$10:B132)+1)</f>
        <v>66</v>
      </c>
      <c r="C133" s="39" t="s">
        <v>827</v>
      </c>
      <c r="D133" s="32" t="s">
        <v>14</v>
      </c>
      <c r="E133" s="32">
        <v>20</v>
      </c>
      <c r="F133" s="20"/>
      <c r="G133" s="130"/>
      <c r="H133" s="128"/>
      <c r="I133" s="130">
        <f t="shared" si="19"/>
        <v>0</v>
      </c>
      <c r="J133" s="130">
        <f t="shared" ref="J133:J195" si="20">G133*E133</f>
        <v>0</v>
      </c>
      <c r="K133" s="131">
        <f t="shared" ref="K133:K195" si="21">I133*E133</f>
        <v>0</v>
      </c>
    </row>
    <row r="134" spans="1:11" s="10" customFormat="1" ht="30">
      <c r="A134" s="61"/>
      <c r="B134" s="18"/>
      <c r="C134" s="52" t="s">
        <v>828</v>
      </c>
      <c r="D134" s="18"/>
      <c r="E134" s="18"/>
      <c r="F134" s="20"/>
      <c r="G134" s="134"/>
      <c r="H134" s="127"/>
      <c r="I134" s="134"/>
      <c r="J134" s="134"/>
      <c r="K134" s="139"/>
    </row>
    <row r="135" spans="1:11" s="10" customFormat="1" ht="14.25">
      <c r="A135" s="62" t="s">
        <v>802</v>
      </c>
      <c r="B135" s="46">
        <f>IF(D135="","",MAX($A$10:B134)+1)</f>
        <v>67</v>
      </c>
      <c r="C135" s="39" t="s">
        <v>821</v>
      </c>
      <c r="D135" s="32" t="s">
        <v>14</v>
      </c>
      <c r="E135" s="32">
        <v>20</v>
      </c>
      <c r="F135" s="20"/>
      <c r="G135" s="130"/>
      <c r="H135" s="128"/>
      <c r="I135" s="130">
        <f t="shared" ref="I135:I141" si="22">G135+(G135*H135)</f>
        <v>0</v>
      </c>
      <c r="J135" s="130">
        <f t="shared" si="20"/>
        <v>0</v>
      </c>
      <c r="K135" s="131">
        <f t="shared" si="21"/>
        <v>0</v>
      </c>
    </row>
    <row r="136" spans="1:11" s="10" customFormat="1" ht="14.25">
      <c r="A136" s="62" t="s">
        <v>802</v>
      </c>
      <c r="B136" s="46">
        <f>IF(D136="","",MAX($A$10:B135)+1)</f>
        <v>68</v>
      </c>
      <c r="C136" s="39" t="s">
        <v>822</v>
      </c>
      <c r="D136" s="32" t="s">
        <v>14</v>
      </c>
      <c r="E136" s="32">
        <v>20</v>
      </c>
      <c r="F136" s="20"/>
      <c r="G136" s="130"/>
      <c r="H136" s="128"/>
      <c r="I136" s="130">
        <f t="shared" si="22"/>
        <v>0</v>
      </c>
      <c r="J136" s="130">
        <f t="shared" si="20"/>
        <v>0</v>
      </c>
      <c r="K136" s="131">
        <f t="shared" si="21"/>
        <v>0</v>
      </c>
    </row>
    <row r="137" spans="1:11" s="10" customFormat="1" ht="14.25">
      <c r="A137" s="62" t="s">
        <v>802</v>
      </c>
      <c r="B137" s="46">
        <f>IF(D137="","",MAX($A$10:B136)+1)</f>
        <v>69</v>
      </c>
      <c r="C137" s="39" t="s">
        <v>823</v>
      </c>
      <c r="D137" s="32" t="s">
        <v>14</v>
      </c>
      <c r="E137" s="32">
        <v>20</v>
      </c>
      <c r="F137" s="20"/>
      <c r="G137" s="130"/>
      <c r="H137" s="128"/>
      <c r="I137" s="130">
        <f t="shared" si="22"/>
        <v>0</v>
      </c>
      <c r="J137" s="130">
        <f t="shared" si="20"/>
        <v>0</v>
      </c>
      <c r="K137" s="131">
        <f t="shared" si="21"/>
        <v>0</v>
      </c>
    </row>
    <row r="138" spans="1:11" s="10" customFormat="1" ht="14.25">
      <c r="A138" s="62" t="s">
        <v>802</v>
      </c>
      <c r="B138" s="46">
        <f>IF(D138="","",MAX($A$10:B137)+1)</f>
        <v>70</v>
      </c>
      <c r="C138" s="39" t="s">
        <v>824</v>
      </c>
      <c r="D138" s="32" t="s">
        <v>14</v>
      </c>
      <c r="E138" s="32">
        <v>20</v>
      </c>
      <c r="F138" s="20"/>
      <c r="G138" s="130"/>
      <c r="H138" s="128"/>
      <c r="I138" s="130">
        <f t="shared" si="22"/>
        <v>0</v>
      </c>
      <c r="J138" s="130">
        <f t="shared" si="20"/>
        <v>0</v>
      </c>
      <c r="K138" s="131">
        <f t="shared" si="21"/>
        <v>0</v>
      </c>
    </row>
    <row r="139" spans="1:11" s="10" customFormat="1" ht="14.25">
      <c r="A139" s="62" t="s">
        <v>802</v>
      </c>
      <c r="B139" s="46">
        <f>IF(D139="","",MAX($A$10:B138)+1)</f>
        <v>71</v>
      </c>
      <c r="C139" s="39" t="s">
        <v>825</v>
      </c>
      <c r="D139" s="32" t="s">
        <v>14</v>
      </c>
      <c r="E139" s="32">
        <v>20</v>
      </c>
      <c r="F139" s="20"/>
      <c r="G139" s="130"/>
      <c r="H139" s="128"/>
      <c r="I139" s="130">
        <f t="shared" si="22"/>
        <v>0</v>
      </c>
      <c r="J139" s="130">
        <f t="shared" si="20"/>
        <v>0</v>
      </c>
      <c r="K139" s="131">
        <f t="shared" si="21"/>
        <v>0</v>
      </c>
    </row>
    <row r="140" spans="1:11" s="10" customFormat="1" ht="14.25">
      <c r="A140" s="62" t="s">
        <v>802</v>
      </c>
      <c r="B140" s="46">
        <f>IF(D140="","",MAX($A$10:B139)+1)</f>
        <v>72</v>
      </c>
      <c r="C140" s="39" t="s">
        <v>826</v>
      </c>
      <c r="D140" s="32" t="s">
        <v>14</v>
      </c>
      <c r="E140" s="32">
        <v>20</v>
      </c>
      <c r="F140" s="20"/>
      <c r="G140" s="130"/>
      <c r="H140" s="128"/>
      <c r="I140" s="130">
        <f t="shared" si="22"/>
        <v>0</v>
      </c>
      <c r="J140" s="130">
        <f t="shared" si="20"/>
        <v>0</v>
      </c>
      <c r="K140" s="131">
        <f t="shared" si="21"/>
        <v>0</v>
      </c>
    </row>
    <row r="141" spans="1:11" s="10" customFormat="1" ht="14.25">
      <c r="A141" s="62" t="s">
        <v>802</v>
      </c>
      <c r="B141" s="46">
        <f>IF(D141="","",MAX($A$10:B140)+1)</f>
        <v>73</v>
      </c>
      <c r="C141" s="39" t="s">
        <v>827</v>
      </c>
      <c r="D141" s="32" t="s">
        <v>14</v>
      </c>
      <c r="E141" s="32">
        <v>20</v>
      </c>
      <c r="F141" s="20"/>
      <c r="G141" s="130"/>
      <c r="H141" s="128"/>
      <c r="I141" s="130">
        <f t="shared" si="22"/>
        <v>0</v>
      </c>
      <c r="J141" s="130">
        <f t="shared" si="20"/>
        <v>0</v>
      </c>
      <c r="K141" s="131">
        <f t="shared" si="21"/>
        <v>0</v>
      </c>
    </row>
    <row r="142" spans="1:11" s="10" customFormat="1" ht="30">
      <c r="A142" s="61"/>
      <c r="B142" s="18"/>
      <c r="C142" s="52" t="s">
        <v>110</v>
      </c>
      <c r="D142" s="18"/>
      <c r="E142" s="18"/>
      <c r="F142" s="20"/>
      <c r="G142" s="134"/>
      <c r="H142" s="127"/>
      <c r="I142" s="134"/>
      <c r="J142" s="134"/>
      <c r="K142" s="139"/>
    </row>
    <row r="143" spans="1:11" s="10" customFormat="1" ht="28.5">
      <c r="A143" s="62" t="s">
        <v>802</v>
      </c>
      <c r="B143" s="46">
        <f>IF(D143="","",MAX($A$10:B142)+1)</f>
        <v>74</v>
      </c>
      <c r="C143" s="39" t="s">
        <v>829</v>
      </c>
      <c r="D143" s="32" t="s">
        <v>776</v>
      </c>
      <c r="E143" s="32">
        <v>5</v>
      </c>
      <c r="F143" s="20"/>
      <c r="G143" s="130"/>
      <c r="H143" s="128"/>
      <c r="I143" s="130">
        <f>G143+(G143*H143)</f>
        <v>0</v>
      </c>
      <c r="J143" s="130">
        <f t="shared" si="20"/>
        <v>0</v>
      </c>
      <c r="K143" s="131">
        <f t="shared" si="21"/>
        <v>0</v>
      </c>
    </row>
    <row r="144" spans="1:11" s="10" customFormat="1" ht="15">
      <c r="A144" s="61"/>
      <c r="B144" s="18"/>
      <c r="C144" s="53" t="s">
        <v>830</v>
      </c>
      <c r="D144" s="18"/>
      <c r="E144" s="18"/>
      <c r="F144" s="20"/>
      <c r="G144" s="134"/>
      <c r="H144" s="127"/>
      <c r="I144" s="134"/>
      <c r="J144" s="134"/>
      <c r="K144" s="139"/>
    </row>
    <row r="145" spans="1:11" s="10" customFormat="1" ht="15">
      <c r="A145" s="61"/>
      <c r="B145" s="18"/>
      <c r="C145" s="52" t="s">
        <v>831</v>
      </c>
      <c r="D145" s="18"/>
      <c r="E145" s="18"/>
      <c r="F145" s="20"/>
      <c r="G145" s="134"/>
      <c r="H145" s="127"/>
      <c r="I145" s="134"/>
      <c r="J145" s="134"/>
      <c r="K145" s="139"/>
    </row>
    <row r="146" spans="1:11" s="10" customFormat="1" ht="42.75">
      <c r="A146" s="61"/>
      <c r="B146" s="18"/>
      <c r="C146" s="39" t="s">
        <v>832</v>
      </c>
      <c r="D146" s="18"/>
      <c r="E146" s="18"/>
      <c r="F146" s="20"/>
      <c r="G146" s="134"/>
      <c r="H146" s="127"/>
      <c r="I146" s="134"/>
      <c r="J146" s="134"/>
      <c r="K146" s="139"/>
    </row>
    <row r="147" spans="1:11" s="10" customFormat="1" ht="28.5">
      <c r="A147" s="62" t="s">
        <v>802</v>
      </c>
      <c r="B147" s="46">
        <f>IF(D147="","",MAX($A$10:B146)+1)</f>
        <v>75</v>
      </c>
      <c r="C147" s="39" t="s">
        <v>833</v>
      </c>
      <c r="D147" s="32" t="s">
        <v>14</v>
      </c>
      <c r="E147" s="32">
        <v>15</v>
      </c>
      <c r="F147" s="20"/>
      <c r="G147" s="130"/>
      <c r="H147" s="128"/>
      <c r="I147" s="130">
        <f t="shared" ref="I147:I204" si="23">G147+(G147*H147)</f>
        <v>0</v>
      </c>
      <c r="J147" s="130">
        <f t="shared" si="20"/>
        <v>0</v>
      </c>
      <c r="K147" s="131">
        <f t="shared" si="21"/>
        <v>0</v>
      </c>
    </row>
    <row r="148" spans="1:11" s="10" customFormat="1" ht="14.25">
      <c r="A148" s="62" t="s">
        <v>802</v>
      </c>
      <c r="B148" s="46">
        <f>IF(D148="","",MAX($A$10:B147)+1)</f>
        <v>76</v>
      </c>
      <c r="C148" s="39" t="s">
        <v>834</v>
      </c>
      <c r="D148" s="32" t="s">
        <v>14</v>
      </c>
      <c r="E148" s="32">
        <v>15</v>
      </c>
      <c r="F148" s="20"/>
      <c r="G148" s="130"/>
      <c r="H148" s="128"/>
      <c r="I148" s="130">
        <f t="shared" si="23"/>
        <v>0</v>
      </c>
      <c r="J148" s="130">
        <f t="shared" si="20"/>
        <v>0</v>
      </c>
      <c r="K148" s="131">
        <f t="shared" si="21"/>
        <v>0</v>
      </c>
    </row>
    <row r="149" spans="1:11" s="11" customFormat="1" ht="14.25">
      <c r="A149" s="62" t="s">
        <v>802</v>
      </c>
      <c r="B149" s="46">
        <f>IF(D149="","",MAX($A$10:B148)+1)</f>
        <v>77</v>
      </c>
      <c r="C149" s="39" t="s">
        <v>835</v>
      </c>
      <c r="D149" s="32" t="s">
        <v>14</v>
      </c>
      <c r="E149" s="32">
        <v>15</v>
      </c>
      <c r="F149" s="20"/>
      <c r="G149" s="130"/>
      <c r="H149" s="128"/>
      <c r="I149" s="130">
        <f t="shared" si="23"/>
        <v>0</v>
      </c>
      <c r="J149" s="130">
        <f t="shared" si="20"/>
        <v>0</v>
      </c>
      <c r="K149" s="131">
        <f t="shared" si="21"/>
        <v>0</v>
      </c>
    </row>
    <row r="150" spans="1:11" s="10" customFormat="1" ht="42.75">
      <c r="A150" s="62" t="s">
        <v>802</v>
      </c>
      <c r="B150" s="46">
        <f>IF(D150="","",MAX($A$10:B149)+1)</f>
        <v>78</v>
      </c>
      <c r="C150" s="39" t="s">
        <v>836</v>
      </c>
      <c r="D150" s="32" t="s">
        <v>14</v>
      </c>
      <c r="E150" s="32">
        <v>15</v>
      </c>
      <c r="F150" s="20"/>
      <c r="G150" s="130"/>
      <c r="H150" s="128"/>
      <c r="I150" s="130">
        <f t="shared" si="23"/>
        <v>0</v>
      </c>
      <c r="J150" s="130">
        <f t="shared" si="20"/>
        <v>0</v>
      </c>
      <c r="K150" s="131">
        <f t="shared" si="21"/>
        <v>0</v>
      </c>
    </row>
    <row r="151" spans="1:11" s="10" customFormat="1" ht="14.25">
      <c r="A151" s="62" t="s">
        <v>802</v>
      </c>
      <c r="B151" s="46">
        <f>IF(D151="","",MAX($A$10:B150)+1)</f>
        <v>79</v>
      </c>
      <c r="C151" s="39" t="s">
        <v>837</v>
      </c>
      <c r="D151" s="32" t="s">
        <v>14</v>
      </c>
      <c r="E151" s="32">
        <v>15</v>
      </c>
      <c r="F151" s="20"/>
      <c r="G151" s="130"/>
      <c r="H151" s="128"/>
      <c r="I151" s="130">
        <f t="shared" si="23"/>
        <v>0</v>
      </c>
      <c r="J151" s="130">
        <f t="shared" si="20"/>
        <v>0</v>
      </c>
      <c r="K151" s="131">
        <f t="shared" si="21"/>
        <v>0</v>
      </c>
    </row>
    <row r="152" spans="1:11" s="10" customFormat="1" ht="14.25">
      <c r="A152" s="62" t="s">
        <v>802</v>
      </c>
      <c r="B152" s="46">
        <f>IF(D152="","",MAX($A$10:B151)+1)</f>
        <v>80</v>
      </c>
      <c r="C152" s="39" t="s">
        <v>838</v>
      </c>
      <c r="D152" s="32" t="s">
        <v>14</v>
      </c>
      <c r="E152" s="32">
        <v>15</v>
      </c>
      <c r="F152" s="20"/>
      <c r="G152" s="130"/>
      <c r="H152" s="128"/>
      <c r="I152" s="130">
        <f t="shared" si="23"/>
        <v>0</v>
      </c>
      <c r="J152" s="130">
        <f t="shared" si="20"/>
        <v>0</v>
      </c>
      <c r="K152" s="131">
        <f t="shared" si="21"/>
        <v>0</v>
      </c>
    </row>
    <row r="153" spans="1:11" s="10" customFormat="1" ht="28.5">
      <c r="A153" s="62" t="s">
        <v>802</v>
      </c>
      <c r="B153" s="46">
        <f>IF(D153="","",MAX($A$10:B152)+1)</f>
        <v>81</v>
      </c>
      <c r="C153" s="39" t="s">
        <v>839</v>
      </c>
      <c r="D153" s="32" t="s">
        <v>14</v>
      </c>
      <c r="E153" s="32">
        <v>15</v>
      </c>
      <c r="F153" s="20"/>
      <c r="G153" s="130"/>
      <c r="H153" s="128"/>
      <c r="I153" s="130">
        <f t="shared" si="23"/>
        <v>0</v>
      </c>
      <c r="J153" s="130">
        <f t="shared" si="20"/>
        <v>0</v>
      </c>
      <c r="K153" s="131">
        <f t="shared" si="21"/>
        <v>0</v>
      </c>
    </row>
    <row r="154" spans="1:11" s="10" customFormat="1" ht="28.5">
      <c r="A154" s="62" t="s">
        <v>802</v>
      </c>
      <c r="B154" s="46">
        <f>IF(D154="","",MAX($A$10:B153)+1)</f>
        <v>82</v>
      </c>
      <c r="C154" s="39" t="s">
        <v>840</v>
      </c>
      <c r="D154" s="32" t="s">
        <v>14</v>
      </c>
      <c r="E154" s="32">
        <v>15</v>
      </c>
      <c r="F154" s="20"/>
      <c r="G154" s="130"/>
      <c r="H154" s="128"/>
      <c r="I154" s="130">
        <f t="shared" si="23"/>
        <v>0</v>
      </c>
      <c r="J154" s="130">
        <f t="shared" si="20"/>
        <v>0</v>
      </c>
      <c r="K154" s="131">
        <f t="shared" si="21"/>
        <v>0</v>
      </c>
    </row>
    <row r="155" spans="1:11" s="10" customFormat="1" ht="28.5">
      <c r="A155" s="62" t="s">
        <v>802</v>
      </c>
      <c r="B155" s="46">
        <f>IF(D155="","",MAX($A$10:B154)+1)</f>
        <v>83</v>
      </c>
      <c r="C155" s="39" t="s">
        <v>841</v>
      </c>
      <c r="D155" s="32" t="s">
        <v>14</v>
      </c>
      <c r="E155" s="32">
        <v>15</v>
      </c>
      <c r="F155" s="20"/>
      <c r="G155" s="130"/>
      <c r="H155" s="128"/>
      <c r="I155" s="130">
        <f t="shared" si="23"/>
        <v>0</v>
      </c>
      <c r="J155" s="130">
        <f t="shared" si="20"/>
        <v>0</v>
      </c>
      <c r="K155" s="131">
        <f t="shared" si="21"/>
        <v>0</v>
      </c>
    </row>
    <row r="156" spans="1:11" s="10" customFormat="1" ht="14.25">
      <c r="A156" s="62" t="s">
        <v>802</v>
      </c>
      <c r="B156" s="46">
        <f>IF(D156="","",MAX($A$10:B155)+1)</f>
        <v>84</v>
      </c>
      <c r="C156" s="39" t="s">
        <v>842</v>
      </c>
      <c r="D156" s="32" t="s">
        <v>14</v>
      </c>
      <c r="E156" s="32">
        <v>15</v>
      </c>
      <c r="F156" s="20"/>
      <c r="G156" s="130"/>
      <c r="H156" s="128"/>
      <c r="I156" s="130">
        <f t="shared" si="23"/>
        <v>0</v>
      </c>
      <c r="J156" s="130">
        <f t="shared" si="20"/>
        <v>0</v>
      </c>
      <c r="K156" s="131">
        <f t="shared" si="21"/>
        <v>0</v>
      </c>
    </row>
    <row r="157" spans="1:11" s="10" customFormat="1" ht="28.5">
      <c r="A157" s="62" t="s">
        <v>802</v>
      </c>
      <c r="B157" s="46">
        <f>IF(D157="","",MAX($A$10:B156)+1)</f>
        <v>85</v>
      </c>
      <c r="C157" s="39" t="s">
        <v>843</v>
      </c>
      <c r="D157" s="32" t="s">
        <v>14</v>
      </c>
      <c r="E157" s="32">
        <v>15</v>
      </c>
      <c r="F157" s="20"/>
      <c r="G157" s="130"/>
      <c r="H157" s="128"/>
      <c r="I157" s="130">
        <f t="shared" si="23"/>
        <v>0</v>
      </c>
      <c r="J157" s="130">
        <f t="shared" si="20"/>
        <v>0</v>
      </c>
      <c r="K157" s="131">
        <f t="shared" si="21"/>
        <v>0</v>
      </c>
    </row>
    <row r="158" spans="1:11" s="10" customFormat="1" ht="42.75">
      <c r="A158" s="62" t="s">
        <v>802</v>
      </c>
      <c r="B158" s="46">
        <f>IF(D158="","",MAX($A$10:B157)+1)</f>
        <v>86</v>
      </c>
      <c r="C158" s="39" t="s">
        <v>844</v>
      </c>
      <c r="D158" s="32" t="s">
        <v>14</v>
      </c>
      <c r="E158" s="32">
        <v>15</v>
      </c>
      <c r="F158" s="20"/>
      <c r="G158" s="130"/>
      <c r="H158" s="128"/>
      <c r="I158" s="130">
        <f t="shared" si="23"/>
        <v>0</v>
      </c>
      <c r="J158" s="130">
        <f t="shared" si="20"/>
        <v>0</v>
      </c>
      <c r="K158" s="131">
        <f t="shared" si="21"/>
        <v>0</v>
      </c>
    </row>
    <row r="159" spans="1:11" s="10" customFormat="1" ht="28.5">
      <c r="A159" s="62" t="s">
        <v>802</v>
      </c>
      <c r="B159" s="46">
        <f>IF(D159="","",MAX($A$10:B158)+1)</f>
        <v>87</v>
      </c>
      <c r="C159" s="39" t="s">
        <v>845</v>
      </c>
      <c r="D159" s="32" t="s">
        <v>14</v>
      </c>
      <c r="E159" s="32">
        <v>15</v>
      </c>
      <c r="F159" s="20"/>
      <c r="G159" s="130"/>
      <c r="H159" s="128"/>
      <c r="I159" s="130">
        <f t="shared" si="23"/>
        <v>0</v>
      </c>
      <c r="J159" s="130">
        <f t="shared" si="20"/>
        <v>0</v>
      </c>
      <c r="K159" s="131">
        <f t="shared" si="21"/>
        <v>0</v>
      </c>
    </row>
    <row r="160" spans="1:11" s="10" customFormat="1" ht="14.25">
      <c r="A160" s="62" t="s">
        <v>802</v>
      </c>
      <c r="B160" s="46">
        <f>IF(D160="","",MAX($A$10:B159)+1)</f>
        <v>88</v>
      </c>
      <c r="C160" s="39" t="s">
        <v>846</v>
      </c>
      <c r="D160" s="32" t="s">
        <v>14</v>
      </c>
      <c r="E160" s="32">
        <v>15</v>
      </c>
      <c r="F160" s="20"/>
      <c r="G160" s="130"/>
      <c r="H160" s="128"/>
      <c r="I160" s="130">
        <f t="shared" si="23"/>
        <v>0</v>
      </c>
      <c r="J160" s="130">
        <f t="shared" si="20"/>
        <v>0</v>
      </c>
      <c r="K160" s="131">
        <f t="shared" si="21"/>
        <v>0</v>
      </c>
    </row>
    <row r="161" spans="1:11" s="10" customFormat="1" ht="14.25">
      <c r="A161" s="62" t="s">
        <v>802</v>
      </c>
      <c r="B161" s="46">
        <f>IF(D161="","",MAX($A$10:B160)+1)</f>
        <v>89</v>
      </c>
      <c r="C161" s="39" t="s">
        <v>847</v>
      </c>
      <c r="D161" s="32" t="s">
        <v>14</v>
      </c>
      <c r="E161" s="32">
        <v>15</v>
      </c>
      <c r="F161" s="20"/>
      <c r="G161" s="130"/>
      <c r="H161" s="128"/>
      <c r="I161" s="130">
        <f t="shared" si="23"/>
        <v>0</v>
      </c>
      <c r="J161" s="130">
        <f t="shared" si="20"/>
        <v>0</v>
      </c>
      <c r="K161" s="131">
        <f t="shared" si="21"/>
        <v>0</v>
      </c>
    </row>
    <row r="162" spans="1:11" s="10" customFormat="1" ht="28.5">
      <c r="A162" s="62" t="s">
        <v>802</v>
      </c>
      <c r="B162" s="46">
        <f>IF(D162="","",MAX($A$10:B161)+1)</f>
        <v>90</v>
      </c>
      <c r="C162" s="39" t="s">
        <v>848</v>
      </c>
      <c r="D162" s="32" t="s">
        <v>14</v>
      </c>
      <c r="E162" s="32">
        <v>15</v>
      </c>
      <c r="F162" s="20"/>
      <c r="G162" s="130"/>
      <c r="H162" s="128"/>
      <c r="I162" s="130">
        <f t="shared" si="23"/>
        <v>0</v>
      </c>
      <c r="J162" s="130">
        <f t="shared" si="20"/>
        <v>0</v>
      </c>
      <c r="K162" s="131">
        <f t="shared" si="21"/>
        <v>0</v>
      </c>
    </row>
    <row r="163" spans="1:11" s="10" customFormat="1" ht="14.25">
      <c r="A163" s="62" t="s">
        <v>802</v>
      </c>
      <c r="B163" s="46">
        <f>IF(D163="","",MAX($A$10:B162)+1)</f>
        <v>91</v>
      </c>
      <c r="C163" s="39" t="s">
        <v>849</v>
      </c>
      <c r="D163" s="32" t="s">
        <v>14</v>
      </c>
      <c r="E163" s="32">
        <v>15</v>
      </c>
      <c r="F163" s="20"/>
      <c r="G163" s="130"/>
      <c r="H163" s="128"/>
      <c r="I163" s="130">
        <f t="shared" si="23"/>
        <v>0</v>
      </c>
      <c r="J163" s="130">
        <f t="shared" si="20"/>
        <v>0</v>
      </c>
      <c r="K163" s="131">
        <f t="shared" si="21"/>
        <v>0</v>
      </c>
    </row>
    <row r="164" spans="1:11" s="10" customFormat="1" ht="42.75">
      <c r="A164" s="62" t="s">
        <v>802</v>
      </c>
      <c r="B164" s="46">
        <f>IF(D164="","",MAX($A$10:B163)+1)</f>
        <v>92</v>
      </c>
      <c r="C164" s="39" t="s">
        <v>850</v>
      </c>
      <c r="D164" s="32" t="s">
        <v>14</v>
      </c>
      <c r="E164" s="32">
        <v>15</v>
      </c>
      <c r="F164" s="20"/>
      <c r="G164" s="130"/>
      <c r="H164" s="128"/>
      <c r="I164" s="130">
        <f t="shared" si="23"/>
        <v>0</v>
      </c>
      <c r="J164" s="130">
        <f t="shared" si="20"/>
        <v>0</v>
      </c>
      <c r="K164" s="131">
        <f t="shared" si="21"/>
        <v>0</v>
      </c>
    </row>
    <row r="165" spans="1:11" s="10" customFormat="1" ht="14.25">
      <c r="A165" s="62" t="s">
        <v>802</v>
      </c>
      <c r="B165" s="46">
        <f>IF(D165="","",MAX($A$10:B164)+1)</f>
        <v>93</v>
      </c>
      <c r="C165" s="39" t="s">
        <v>851</v>
      </c>
      <c r="D165" s="32" t="s">
        <v>14</v>
      </c>
      <c r="E165" s="32">
        <v>15</v>
      </c>
      <c r="F165" s="20"/>
      <c r="G165" s="130"/>
      <c r="H165" s="128"/>
      <c r="I165" s="130">
        <f t="shared" si="23"/>
        <v>0</v>
      </c>
      <c r="J165" s="130">
        <f t="shared" si="20"/>
        <v>0</v>
      </c>
      <c r="K165" s="131">
        <f t="shared" si="21"/>
        <v>0</v>
      </c>
    </row>
    <row r="166" spans="1:11" s="10" customFormat="1" ht="28.5">
      <c r="A166" s="62" t="s">
        <v>802</v>
      </c>
      <c r="B166" s="46">
        <f>IF(D166="","",MAX($A$10:B165)+1)</f>
        <v>94</v>
      </c>
      <c r="C166" s="39" t="s">
        <v>852</v>
      </c>
      <c r="D166" s="32" t="s">
        <v>14</v>
      </c>
      <c r="E166" s="32">
        <v>15</v>
      </c>
      <c r="F166" s="20"/>
      <c r="G166" s="130"/>
      <c r="H166" s="128"/>
      <c r="I166" s="130">
        <f t="shared" si="23"/>
        <v>0</v>
      </c>
      <c r="J166" s="130">
        <f t="shared" si="20"/>
        <v>0</v>
      </c>
      <c r="K166" s="131">
        <f t="shared" si="21"/>
        <v>0</v>
      </c>
    </row>
    <row r="167" spans="1:11" s="10" customFormat="1" ht="14.25">
      <c r="A167" s="62" t="s">
        <v>802</v>
      </c>
      <c r="B167" s="46">
        <f>IF(D167="","",MAX($A$10:B166)+1)</f>
        <v>95</v>
      </c>
      <c r="C167" s="39" t="s">
        <v>853</v>
      </c>
      <c r="D167" s="32" t="s">
        <v>14</v>
      </c>
      <c r="E167" s="32">
        <v>15</v>
      </c>
      <c r="F167" s="20"/>
      <c r="G167" s="130"/>
      <c r="H167" s="128"/>
      <c r="I167" s="130">
        <f t="shared" si="23"/>
        <v>0</v>
      </c>
      <c r="J167" s="130">
        <f t="shared" si="20"/>
        <v>0</v>
      </c>
      <c r="K167" s="131">
        <f t="shared" si="21"/>
        <v>0</v>
      </c>
    </row>
    <row r="168" spans="1:11" s="10" customFormat="1" ht="14.25">
      <c r="A168" s="62" t="s">
        <v>802</v>
      </c>
      <c r="B168" s="46">
        <f>IF(D168="","",MAX($A$10:B167)+1)</f>
        <v>96</v>
      </c>
      <c r="C168" s="39" t="s">
        <v>854</v>
      </c>
      <c r="D168" s="32" t="s">
        <v>14</v>
      </c>
      <c r="E168" s="32">
        <v>15</v>
      </c>
      <c r="F168" s="20"/>
      <c r="G168" s="130"/>
      <c r="H168" s="128"/>
      <c r="I168" s="130">
        <f t="shared" si="23"/>
        <v>0</v>
      </c>
      <c r="J168" s="130">
        <f t="shared" si="20"/>
        <v>0</v>
      </c>
      <c r="K168" s="131">
        <f t="shared" si="21"/>
        <v>0</v>
      </c>
    </row>
    <row r="169" spans="1:11" s="10" customFormat="1" ht="14.25">
      <c r="A169" s="62" t="s">
        <v>802</v>
      </c>
      <c r="B169" s="46">
        <f>IF(D169="","",MAX($A$10:B168)+1)</f>
        <v>97</v>
      </c>
      <c r="C169" s="39" t="s">
        <v>855</v>
      </c>
      <c r="D169" s="32" t="s">
        <v>14</v>
      </c>
      <c r="E169" s="32">
        <v>15</v>
      </c>
      <c r="F169" s="20"/>
      <c r="G169" s="130"/>
      <c r="H169" s="128"/>
      <c r="I169" s="130">
        <f t="shared" si="23"/>
        <v>0</v>
      </c>
      <c r="J169" s="130">
        <f t="shared" si="20"/>
        <v>0</v>
      </c>
      <c r="K169" s="131">
        <f t="shared" si="21"/>
        <v>0</v>
      </c>
    </row>
    <row r="170" spans="1:11" s="10" customFormat="1" ht="14.25">
      <c r="A170" s="62" t="s">
        <v>802</v>
      </c>
      <c r="B170" s="46">
        <f>IF(D170="","",MAX($A$10:B169)+1)</f>
        <v>98</v>
      </c>
      <c r="C170" s="39" t="s">
        <v>856</v>
      </c>
      <c r="D170" s="32" t="s">
        <v>14</v>
      </c>
      <c r="E170" s="32">
        <v>15</v>
      </c>
      <c r="F170" s="20"/>
      <c r="G170" s="130"/>
      <c r="H170" s="128"/>
      <c r="I170" s="130">
        <f t="shared" si="23"/>
        <v>0</v>
      </c>
      <c r="J170" s="130">
        <f t="shared" si="20"/>
        <v>0</v>
      </c>
      <c r="K170" s="131">
        <f t="shared" si="21"/>
        <v>0</v>
      </c>
    </row>
    <row r="171" spans="1:11" s="10" customFormat="1" ht="14.25">
      <c r="A171" s="62" t="s">
        <v>802</v>
      </c>
      <c r="B171" s="46">
        <f>IF(D171="","",MAX($A$10:B170)+1)</f>
        <v>99</v>
      </c>
      <c r="C171" s="39" t="s">
        <v>857</v>
      </c>
      <c r="D171" s="32" t="s">
        <v>14</v>
      </c>
      <c r="E171" s="32">
        <v>15</v>
      </c>
      <c r="F171" s="20"/>
      <c r="G171" s="130"/>
      <c r="H171" s="128"/>
      <c r="I171" s="130">
        <f t="shared" si="23"/>
        <v>0</v>
      </c>
      <c r="J171" s="130">
        <f t="shared" si="20"/>
        <v>0</v>
      </c>
      <c r="K171" s="131">
        <f t="shared" si="21"/>
        <v>0</v>
      </c>
    </row>
    <row r="172" spans="1:11" s="10" customFormat="1" ht="14.25">
      <c r="A172" s="62" t="s">
        <v>802</v>
      </c>
      <c r="B172" s="46">
        <f>IF(D172="","",MAX($A$10:B171)+1)</f>
        <v>100</v>
      </c>
      <c r="C172" s="39" t="s">
        <v>858</v>
      </c>
      <c r="D172" s="32" t="s">
        <v>14</v>
      </c>
      <c r="E172" s="32">
        <v>15</v>
      </c>
      <c r="F172" s="20"/>
      <c r="G172" s="130"/>
      <c r="H172" s="128"/>
      <c r="I172" s="130">
        <f t="shared" si="23"/>
        <v>0</v>
      </c>
      <c r="J172" s="130">
        <f t="shared" si="20"/>
        <v>0</v>
      </c>
      <c r="K172" s="131">
        <f t="shared" si="21"/>
        <v>0</v>
      </c>
    </row>
    <row r="173" spans="1:11" s="10" customFormat="1" ht="42.75">
      <c r="A173" s="62" t="s">
        <v>802</v>
      </c>
      <c r="B173" s="46">
        <f>IF(D173="","",MAX($A$10:B172)+1)</f>
        <v>101</v>
      </c>
      <c r="C173" s="39" t="s">
        <v>859</v>
      </c>
      <c r="D173" s="32" t="s">
        <v>14</v>
      </c>
      <c r="E173" s="32">
        <v>15</v>
      </c>
      <c r="F173" s="20"/>
      <c r="G173" s="130"/>
      <c r="H173" s="128"/>
      <c r="I173" s="130">
        <f t="shared" si="23"/>
        <v>0</v>
      </c>
      <c r="J173" s="130">
        <f t="shared" si="20"/>
        <v>0</v>
      </c>
      <c r="K173" s="131">
        <f t="shared" si="21"/>
        <v>0</v>
      </c>
    </row>
    <row r="174" spans="1:11" s="10" customFormat="1" ht="14.25">
      <c r="A174" s="62" t="s">
        <v>802</v>
      </c>
      <c r="B174" s="46">
        <f>IF(D174="","",MAX($A$10:B173)+1)</f>
        <v>102</v>
      </c>
      <c r="C174" s="39" t="s">
        <v>860</v>
      </c>
      <c r="D174" s="32" t="s">
        <v>14</v>
      </c>
      <c r="E174" s="32">
        <v>15</v>
      </c>
      <c r="F174" s="20"/>
      <c r="G174" s="130"/>
      <c r="H174" s="128"/>
      <c r="I174" s="130">
        <f t="shared" si="23"/>
        <v>0</v>
      </c>
      <c r="J174" s="130">
        <f t="shared" si="20"/>
        <v>0</v>
      </c>
      <c r="K174" s="131">
        <f t="shared" si="21"/>
        <v>0</v>
      </c>
    </row>
    <row r="175" spans="1:11" s="10" customFormat="1" ht="14.25">
      <c r="A175" s="62" t="s">
        <v>802</v>
      </c>
      <c r="B175" s="46">
        <f>IF(D175="","",MAX($A$10:B174)+1)</f>
        <v>103</v>
      </c>
      <c r="C175" s="39" t="s">
        <v>861</v>
      </c>
      <c r="D175" s="32" t="s">
        <v>14</v>
      </c>
      <c r="E175" s="32">
        <v>15</v>
      </c>
      <c r="F175" s="20"/>
      <c r="G175" s="130"/>
      <c r="H175" s="128"/>
      <c r="I175" s="130">
        <f t="shared" si="23"/>
        <v>0</v>
      </c>
      <c r="J175" s="130">
        <f t="shared" si="20"/>
        <v>0</v>
      </c>
      <c r="K175" s="131">
        <f t="shared" si="21"/>
        <v>0</v>
      </c>
    </row>
    <row r="176" spans="1:11" s="10" customFormat="1" ht="14.25">
      <c r="A176" s="62" t="s">
        <v>802</v>
      </c>
      <c r="B176" s="46">
        <f>IF(D176="","",MAX($A$10:B175)+1)</f>
        <v>104</v>
      </c>
      <c r="C176" s="39" t="s">
        <v>862</v>
      </c>
      <c r="D176" s="32" t="s">
        <v>14</v>
      </c>
      <c r="E176" s="32">
        <v>15</v>
      </c>
      <c r="F176" s="20"/>
      <c r="G176" s="130"/>
      <c r="H176" s="128"/>
      <c r="I176" s="130">
        <f t="shared" si="23"/>
        <v>0</v>
      </c>
      <c r="J176" s="130">
        <f t="shared" si="20"/>
        <v>0</v>
      </c>
      <c r="K176" s="131">
        <f t="shared" si="21"/>
        <v>0</v>
      </c>
    </row>
    <row r="177" spans="1:11" s="10" customFormat="1" ht="14.25">
      <c r="A177" s="62" t="s">
        <v>802</v>
      </c>
      <c r="B177" s="46">
        <f>IF(D177="","",MAX($A$10:B176)+1)</f>
        <v>105</v>
      </c>
      <c r="C177" s="39" t="s">
        <v>863</v>
      </c>
      <c r="D177" s="32" t="s">
        <v>14</v>
      </c>
      <c r="E177" s="32">
        <v>15</v>
      </c>
      <c r="F177" s="20"/>
      <c r="G177" s="130"/>
      <c r="H177" s="128"/>
      <c r="I177" s="130">
        <f t="shared" si="23"/>
        <v>0</v>
      </c>
      <c r="J177" s="130">
        <f t="shared" si="20"/>
        <v>0</v>
      </c>
      <c r="K177" s="131">
        <f t="shared" si="21"/>
        <v>0</v>
      </c>
    </row>
    <row r="178" spans="1:11" s="10" customFormat="1" ht="28.5">
      <c r="A178" s="62" t="s">
        <v>802</v>
      </c>
      <c r="B178" s="46">
        <f>IF(D178="","",MAX($A$10:B177)+1)</f>
        <v>106</v>
      </c>
      <c r="C178" s="39" t="s">
        <v>864</v>
      </c>
      <c r="D178" s="32" t="s">
        <v>14</v>
      </c>
      <c r="E178" s="32">
        <v>15</v>
      </c>
      <c r="F178" s="20"/>
      <c r="G178" s="130"/>
      <c r="H178" s="128"/>
      <c r="I178" s="130">
        <f t="shared" si="23"/>
        <v>0</v>
      </c>
      <c r="J178" s="130">
        <f t="shared" si="20"/>
        <v>0</v>
      </c>
      <c r="K178" s="131">
        <f t="shared" si="21"/>
        <v>0</v>
      </c>
    </row>
    <row r="179" spans="1:11" s="10" customFormat="1" ht="28.5">
      <c r="A179" s="62" t="s">
        <v>802</v>
      </c>
      <c r="B179" s="46">
        <f>IF(D179="","",MAX($A$10:B178)+1)</f>
        <v>107</v>
      </c>
      <c r="C179" s="39" t="s">
        <v>865</v>
      </c>
      <c r="D179" s="32" t="s">
        <v>14</v>
      </c>
      <c r="E179" s="32">
        <v>15</v>
      </c>
      <c r="F179" s="20"/>
      <c r="G179" s="130"/>
      <c r="H179" s="128"/>
      <c r="I179" s="130">
        <f t="shared" si="23"/>
        <v>0</v>
      </c>
      <c r="J179" s="130">
        <f t="shared" si="20"/>
        <v>0</v>
      </c>
      <c r="K179" s="131">
        <f t="shared" si="21"/>
        <v>0</v>
      </c>
    </row>
    <row r="180" spans="1:11" s="11" customFormat="1" ht="28.5">
      <c r="A180" s="62" t="s">
        <v>802</v>
      </c>
      <c r="B180" s="46">
        <f>IF(D180="","",MAX($A$10:B179)+1)</f>
        <v>108</v>
      </c>
      <c r="C180" s="39" t="s">
        <v>866</v>
      </c>
      <c r="D180" s="32" t="s">
        <v>14</v>
      </c>
      <c r="E180" s="32">
        <v>15</v>
      </c>
      <c r="F180" s="20"/>
      <c r="G180" s="130"/>
      <c r="H180" s="128"/>
      <c r="I180" s="130">
        <f t="shared" si="23"/>
        <v>0</v>
      </c>
      <c r="J180" s="130">
        <f t="shared" si="20"/>
        <v>0</v>
      </c>
      <c r="K180" s="131">
        <f t="shared" si="21"/>
        <v>0</v>
      </c>
    </row>
    <row r="181" spans="1:11" s="10" customFormat="1" ht="14.25">
      <c r="A181" s="62" t="s">
        <v>802</v>
      </c>
      <c r="B181" s="46">
        <f>IF(D181="","",MAX($A$10:B180)+1)</f>
        <v>109</v>
      </c>
      <c r="C181" s="39" t="s">
        <v>867</v>
      </c>
      <c r="D181" s="32" t="s">
        <v>14</v>
      </c>
      <c r="E181" s="32">
        <v>15</v>
      </c>
      <c r="F181" s="20"/>
      <c r="G181" s="130"/>
      <c r="H181" s="128"/>
      <c r="I181" s="130">
        <f t="shared" si="23"/>
        <v>0</v>
      </c>
      <c r="J181" s="130">
        <f t="shared" si="20"/>
        <v>0</v>
      </c>
      <c r="K181" s="131">
        <f t="shared" si="21"/>
        <v>0</v>
      </c>
    </row>
    <row r="182" spans="1:11" s="10" customFormat="1" ht="14.25">
      <c r="A182" s="62" t="s">
        <v>802</v>
      </c>
      <c r="B182" s="46">
        <f>IF(D182="","",MAX($A$10:B181)+1)</f>
        <v>110</v>
      </c>
      <c r="C182" s="39" t="s">
        <v>868</v>
      </c>
      <c r="D182" s="32" t="s">
        <v>14</v>
      </c>
      <c r="E182" s="32">
        <v>15</v>
      </c>
      <c r="F182" s="20"/>
      <c r="G182" s="130"/>
      <c r="H182" s="128"/>
      <c r="I182" s="130">
        <f t="shared" si="23"/>
        <v>0</v>
      </c>
      <c r="J182" s="130">
        <f t="shared" si="20"/>
        <v>0</v>
      </c>
      <c r="K182" s="131">
        <f t="shared" si="21"/>
        <v>0</v>
      </c>
    </row>
    <row r="183" spans="1:11" s="10" customFormat="1" ht="28.5">
      <c r="A183" s="62" t="s">
        <v>802</v>
      </c>
      <c r="B183" s="46">
        <f>IF(D183="","",MAX($A$10:B182)+1)</f>
        <v>111</v>
      </c>
      <c r="C183" s="39" t="s">
        <v>869</v>
      </c>
      <c r="D183" s="32" t="s">
        <v>14</v>
      </c>
      <c r="E183" s="32">
        <v>15</v>
      </c>
      <c r="F183" s="20"/>
      <c r="G183" s="130"/>
      <c r="H183" s="128"/>
      <c r="I183" s="130">
        <f t="shared" si="23"/>
        <v>0</v>
      </c>
      <c r="J183" s="130">
        <f t="shared" si="20"/>
        <v>0</v>
      </c>
      <c r="K183" s="131">
        <f t="shared" si="21"/>
        <v>0</v>
      </c>
    </row>
    <row r="184" spans="1:11" s="11" customFormat="1" ht="28.5">
      <c r="A184" s="62" t="s">
        <v>802</v>
      </c>
      <c r="B184" s="46">
        <f>IF(D184="","",MAX($A$10:B183)+1)</f>
        <v>112</v>
      </c>
      <c r="C184" s="39" t="s">
        <v>870</v>
      </c>
      <c r="D184" s="32" t="s">
        <v>14</v>
      </c>
      <c r="E184" s="32">
        <v>15</v>
      </c>
      <c r="F184" s="20"/>
      <c r="G184" s="130"/>
      <c r="H184" s="128"/>
      <c r="I184" s="130">
        <f t="shared" si="23"/>
        <v>0</v>
      </c>
      <c r="J184" s="130">
        <f t="shared" si="20"/>
        <v>0</v>
      </c>
      <c r="K184" s="131">
        <f t="shared" si="21"/>
        <v>0</v>
      </c>
    </row>
    <row r="185" spans="1:11" s="10" customFormat="1" ht="14.25">
      <c r="A185" s="62" t="s">
        <v>802</v>
      </c>
      <c r="B185" s="46">
        <f>IF(D185="","",MAX($A$10:B184)+1)</f>
        <v>113</v>
      </c>
      <c r="C185" s="39" t="s">
        <v>871</v>
      </c>
      <c r="D185" s="32" t="s">
        <v>14</v>
      </c>
      <c r="E185" s="32">
        <v>15</v>
      </c>
      <c r="F185" s="20"/>
      <c r="G185" s="130"/>
      <c r="H185" s="128"/>
      <c r="I185" s="130">
        <f t="shared" si="23"/>
        <v>0</v>
      </c>
      <c r="J185" s="130">
        <f t="shared" si="20"/>
        <v>0</v>
      </c>
      <c r="K185" s="131">
        <f t="shared" si="21"/>
        <v>0</v>
      </c>
    </row>
    <row r="186" spans="1:11" s="10" customFormat="1" ht="14.25">
      <c r="A186" s="62" t="s">
        <v>802</v>
      </c>
      <c r="B186" s="46">
        <f>IF(D186="","",MAX($A$10:B185)+1)</f>
        <v>114</v>
      </c>
      <c r="C186" s="39" t="s">
        <v>872</v>
      </c>
      <c r="D186" s="32" t="s">
        <v>14</v>
      </c>
      <c r="E186" s="32">
        <v>15</v>
      </c>
      <c r="F186" s="20"/>
      <c r="G186" s="130"/>
      <c r="H186" s="128"/>
      <c r="I186" s="130">
        <f t="shared" si="23"/>
        <v>0</v>
      </c>
      <c r="J186" s="130">
        <f t="shared" si="20"/>
        <v>0</v>
      </c>
      <c r="K186" s="131">
        <f t="shared" si="21"/>
        <v>0</v>
      </c>
    </row>
    <row r="187" spans="1:11" s="10" customFormat="1" ht="14.25">
      <c r="A187" s="62" t="s">
        <v>802</v>
      </c>
      <c r="B187" s="46">
        <f>IF(D187="","",MAX($A$10:B186)+1)</f>
        <v>115</v>
      </c>
      <c r="C187" s="39" t="s">
        <v>873</v>
      </c>
      <c r="D187" s="32" t="s">
        <v>14</v>
      </c>
      <c r="E187" s="32">
        <v>15</v>
      </c>
      <c r="F187" s="20"/>
      <c r="G187" s="130"/>
      <c r="H187" s="128"/>
      <c r="I187" s="130">
        <f t="shared" si="23"/>
        <v>0</v>
      </c>
      <c r="J187" s="130">
        <f t="shared" si="20"/>
        <v>0</v>
      </c>
      <c r="K187" s="131">
        <f t="shared" si="21"/>
        <v>0</v>
      </c>
    </row>
    <row r="188" spans="1:11" s="10" customFormat="1" ht="14.25">
      <c r="A188" s="62" t="s">
        <v>802</v>
      </c>
      <c r="B188" s="46">
        <f>IF(D188="","",MAX($A$10:B187)+1)</f>
        <v>116</v>
      </c>
      <c r="C188" s="39" t="s">
        <v>874</v>
      </c>
      <c r="D188" s="32" t="s">
        <v>14</v>
      </c>
      <c r="E188" s="32">
        <v>15</v>
      </c>
      <c r="F188" s="20"/>
      <c r="G188" s="130"/>
      <c r="H188" s="128"/>
      <c r="I188" s="130">
        <f t="shared" si="23"/>
        <v>0</v>
      </c>
      <c r="J188" s="130">
        <f t="shared" si="20"/>
        <v>0</v>
      </c>
      <c r="K188" s="131">
        <f t="shared" si="21"/>
        <v>0</v>
      </c>
    </row>
    <row r="189" spans="1:11" s="10" customFormat="1" ht="14.25">
      <c r="A189" s="62" t="s">
        <v>802</v>
      </c>
      <c r="B189" s="46">
        <f>IF(D189="","",MAX($A$10:B188)+1)</f>
        <v>117</v>
      </c>
      <c r="C189" s="39" t="s">
        <v>875</v>
      </c>
      <c r="D189" s="32" t="s">
        <v>14</v>
      </c>
      <c r="E189" s="32">
        <v>15</v>
      </c>
      <c r="F189" s="20"/>
      <c r="G189" s="130"/>
      <c r="H189" s="128"/>
      <c r="I189" s="130">
        <f t="shared" si="23"/>
        <v>0</v>
      </c>
      <c r="J189" s="130">
        <f t="shared" si="20"/>
        <v>0</v>
      </c>
      <c r="K189" s="131">
        <f t="shared" si="21"/>
        <v>0</v>
      </c>
    </row>
    <row r="190" spans="1:11" s="10" customFormat="1" ht="14.25">
      <c r="A190" s="62" t="s">
        <v>802</v>
      </c>
      <c r="B190" s="46">
        <f>IF(D190="","",MAX($A$10:B189)+1)</f>
        <v>118</v>
      </c>
      <c r="C190" s="39" t="s">
        <v>876</v>
      </c>
      <c r="D190" s="32" t="s">
        <v>14</v>
      </c>
      <c r="E190" s="32">
        <v>15</v>
      </c>
      <c r="F190" s="20"/>
      <c r="G190" s="130"/>
      <c r="H190" s="128"/>
      <c r="I190" s="130">
        <f t="shared" si="23"/>
        <v>0</v>
      </c>
      <c r="J190" s="130">
        <f t="shared" si="20"/>
        <v>0</v>
      </c>
      <c r="K190" s="131">
        <f t="shared" si="21"/>
        <v>0</v>
      </c>
    </row>
    <row r="191" spans="1:11" s="10" customFormat="1" ht="14.25">
      <c r="A191" s="62" t="s">
        <v>802</v>
      </c>
      <c r="B191" s="46">
        <f>IF(D191="","",MAX($A$10:B190)+1)</f>
        <v>119</v>
      </c>
      <c r="C191" s="39" t="s">
        <v>877</v>
      </c>
      <c r="D191" s="32" t="s">
        <v>14</v>
      </c>
      <c r="E191" s="32">
        <v>15</v>
      </c>
      <c r="F191" s="20"/>
      <c r="G191" s="130"/>
      <c r="H191" s="128"/>
      <c r="I191" s="130">
        <f t="shared" si="23"/>
        <v>0</v>
      </c>
      <c r="J191" s="130">
        <f t="shared" si="20"/>
        <v>0</v>
      </c>
      <c r="K191" s="131">
        <f t="shared" si="21"/>
        <v>0</v>
      </c>
    </row>
    <row r="192" spans="1:11" s="10" customFormat="1" ht="14.25">
      <c r="A192" s="62" t="s">
        <v>802</v>
      </c>
      <c r="B192" s="46">
        <f>IF(D192="","",MAX($A$10:B191)+1)</f>
        <v>120</v>
      </c>
      <c r="C192" s="39" t="s">
        <v>878</v>
      </c>
      <c r="D192" s="32" t="s">
        <v>14</v>
      </c>
      <c r="E192" s="32">
        <v>15</v>
      </c>
      <c r="F192" s="20"/>
      <c r="G192" s="130"/>
      <c r="H192" s="128"/>
      <c r="I192" s="130">
        <f t="shared" si="23"/>
        <v>0</v>
      </c>
      <c r="J192" s="130">
        <f t="shared" si="20"/>
        <v>0</v>
      </c>
      <c r="K192" s="131">
        <f t="shared" si="21"/>
        <v>0</v>
      </c>
    </row>
    <row r="193" spans="1:11" s="10" customFormat="1" ht="14.25">
      <c r="A193" s="62" t="s">
        <v>802</v>
      </c>
      <c r="B193" s="46">
        <f>IF(D193="","",MAX($A$10:B192)+1)</f>
        <v>121</v>
      </c>
      <c r="C193" s="39" t="s">
        <v>879</v>
      </c>
      <c r="D193" s="32" t="s">
        <v>14</v>
      </c>
      <c r="E193" s="32">
        <v>15</v>
      </c>
      <c r="F193" s="20"/>
      <c r="G193" s="130"/>
      <c r="H193" s="128"/>
      <c r="I193" s="130">
        <f t="shared" si="23"/>
        <v>0</v>
      </c>
      <c r="J193" s="130">
        <f t="shared" si="20"/>
        <v>0</v>
      </c>
      <c r="K193" s="131">
        <f t="shared" si="21"/>
        <v>0</v>
      </c>
    </row>
    <row r="194" spans="1:11" s="10" customFormat="1" ht="14.25">
      <c r="A194" s="62" t="s">
        <v>802</v>
      </c>
      <c r="B194" s="46">
        <f>IF(D194="","",MAX($A$10:B193)+1)</f>
        <v>122</v>
      </c>
      <c r="C194" s="39" t="s">
        <v>880</v>
      </c>
      <c r="D194" s="32" t="s">
        <v>14</v>
      </c>
      <c r="E194" s="32">
        <v>15</v>
      </c>
      <c r="F194" s="20"/>
      <c r="G194" s="130"/>
      <c r="H194" s="128"/>
      <c r="I194" s="130">
        <f t="shared" si="23"/>
        <v>0</v>
      </c>
      <c r="J194" s="130">
        <f t="shared" si="20"/>
        <v>0</v>
      </c>
      <c r="K194" s="131">
        <f t="shared" si="21"/>
        <v>0</v>
      </c>
    </row>
    <row r="195" spans="1:11" s="10" customFormat="1" ht="14.25">
      <c r="A195" s="62" t="s">
        <v>802</v>
      </c>
      <c r="B195" s="46">
        <f>IF(D195="","",MAX($A$10:B194)+1)</f>
        <v>123</v>
      </c>
      <c r="C195" s="39" t="s">
        <v>881</v>
      </c>
      <c r="D195" s="32" t="s">
        <v>14</v>
      </c>
      <c r="E195" s="32">
        <v>15</v>
      </c>
      <c r="F195" s="20"/>
      <c r="G195" s="130"/>
      <c r="H195" s="128"/>
      <c r="I195" s="130">
        <f t="shared" si="23"/>
        <v>0</v>
      </c>
      <c r="J195" s="130">
        <f t="shared" si="20"/>
        <v>0</v>
      </c>
      <c r="K195" s="131">
        <f t="shared" si="21"/>
        <v>0</v>
      </c>
    </row>
    <row r="196" spans="1:11" s="10" customFormat="1" ht="14.25">
      <c r="A196" s="62" t="s">
        <v>802</v>
      </c>
      <c r="B196" s="46">
        <f>IF(D196="","",MAX($A$10:B195)+1)</f>
        <v>124</v>
      </c>
      <c r="C196" s="39" t="s">
        <v>882</v>
      </c>
      <c r="D196" s="32" t="s">
        <v>14</v>
      </c>
      <c r="E196" s="32">
        <v>15</v>
      </c>
      <c r="F196" s="20"/>
      <c r="G196" s="130"/>
      <c r="H196" s="128"/>
      <c r="I196" s="130">
        <f t="shared" si="23"/>
        <v>0</v>
      </c>
      <c r="J196" s="130">
        <f t="shared" ref="J196:J257" si="24">G196*E196</f>
        <v>0</v>
      </c>
      <c r="K196" s="131">
        <f t="shared" ref="K196:K257" si="25">I196*E196</f>
        <v>0</v>
      </c>
    </row>
    <row r="197" spans="1:11" s="10" customFormat="1" ht="28.5">
      <c r="A197" s="62" t="s">
        <v>802</v>
      </c>
      <c r="B197" s="46">
        <f>IF(D197="","",MAX($A$10:B196)+1)</f>
        <v>125</v>
      </c>
      <c r="C197" s="39" t="s">
        <v>883</v>
      </c>
      <c r="D197" s="32" t="s">
        <v>14</v>
      </c>
      <c r="E197" s="32">
        <v>15</v>
      </c>
      <c r="F197" s="20"/>
      <c r="G197" s="130"/>
      <c r="H197" s="128"/>
      <c r="I197" s="130">
        <f t="shared" si="23"/>
        <v>0</v>
      </c>
      <c r="J197" s="130">
        <f t="shared" si="24"/>
        <v>0</v>
      </c>
      <c r="K197" s="131">
        <f t="shared" si="25"/>
        <v>0</v>
      </c>
    </row>
    <row r="198" spans="1:11" s="10" customFormat="1" ht="14.25">
      <c r="A198" s="62" t="s">
        <v>802</v>
      </c>
      <c r="B198" s="46">
        <f>IF(D198="","",MAX($A$10:B197)+1)</f>
        <v>126</v>
      </c>
      <c r="C198" s="39" t="s">
        <v>884</v>
      </c>
      <c r="D198" s="32" t="s">
        <v>14</v>
      </c>
      <c r="E198" s="32">
        <v>15</v>
      </c>
      <c r="F198" s="20"/>
      <c r="G198" s="130"/>
      <c r="H198" s="128"/>
      <c r="I198" s="130">
        <f t="shared" si="23"/>
        <v>0</v>
      </c>
      <c r="J198" s="130">
        <f t="shared" si="24"/>
        <v>0</v>
      </c>
      <c r="K198" s="131">
        <f t="shared" si="25"/>
        <v>0</v>
      </c>
    </row>
    <row r="199" spans="1:11" s="10" customFormat="1" ht="14.25">
      <c r="A199" s="62" t="s">
        <v>802</v>
      </c>
      <c r="B199" s="46">
        <f>IF(D199="","",MAX($A$10:B198)+1)</f>
        <v>127</v>
      </c>
      <c r="C199" s="39" t="s">
        <v>885</v>
      </c>
      <c r="D199" s="32" t="s">
        <v>14</v>
      </c>
      <c r="E199" s="32">
        <v>15</v>
      </c>
      <c r="F199" s="20"/>
      <c r="G199" s="130"/>
      <c r="H199" s="128"/>
      <c r="I199" s="130">
        <f t="shared" si="23"/>
        <v>0</v>
      </c>
      <c r="J199" s="130">
        <f t="shared" si="24"/>
        <v>0</v>
      </c>
      <c r="K199" s="131">
        <f t="shared" si="25"/>
        <v>0</v>
      </c>
    </row>
    <row r="200" spans="1:11" s="10" customFormat="1" ht="14.25">
      <c r="A200" s="62" t="s">
        <v>802</v>
      </c>
      <c r="B200" s="46">
        <f>IF(D200="","",MAX($A$10:B199)+1)</f>
        <v>128</v>
      </c>
      <c r="C200" s="39" t="s">
        <v>886</v>
      </c>
      <c r="D200" s="32" t="s">
        <v>14</v>
      </c>
      <c r="E200" s="32">
        <v>15</v>
      </c>
      <c r="F200" s="20"/>
      <c r="G200" s="130"/>
      <c r="H200" s="128"/>
      <c r="I200" s="130">
        <f t="shared" si="23"/>
        <v>0</v>
      </c>
      <c r="J200" s="130">
        <f t="shared" si="24"/>
        <v>0</v>
      </c>
      <c r="K200" s="131">
        <f t="shared" si="25"/>
        <v>0</v>
      </c>
    </row>
    <row r="201" spans="1:11" s="10" customFormat="1" ht="14.25">
      <c r="A201" s="62" t="s">
        <v>802</v>
      </c>
      <c r="B201" s="46">
        <f>IF(D201="","",MAX($A$10:B200)+1)</f>
        <v>129</v>
      </c>
      <c r="C201" s="39" t="s">
        <v>887</v>
      </c>
      <c r="D201" s="32" t="s">
        <v>14</v>
      </c>
      <c r="E201" s="32">
        <v>15</v>
      </c>
      <c r="F201" s="20"/>
      <c r="G201" s="130"/>
      <c r="H201" s="128"/>
      <c r="I201" s="130">
        <f t="shared" si="23"/>
        <v>0</v>
      </c>
      <c r="J201" s="130">
        <f t="shared" si="24"/>
        <v>0</v>
      </c>
      <c r="K201" s="131">
        <f t="shared" si="25"/>
        <v>0</v>
      </c>
    </row>
    <row r="202" spans="1:11" s="10" customFormat="1" ht="14.25">
      <c r="A202" s="62" t="s">
        <v>802</v>
      </c>
      <c r="B202" s="46">
        <f>IF(D202="","",MAX($A$10:B201)+1)</f>
        <v>130</v>
      </c>
      <c r="C202" s="39" t="s">
        <v>888</v>
      </c>
      <c r="D202" s="32" t="s">
        <v>14</v>
      </c>
      <c r="E202" s="32">
        <v>15</v>
      </c>
      <c r="F202" s="20"/>
      <c r="G202" s="130"/>
      <c r="H202" s="128"/>
      <c r="I202" s="130">
        <f t="shared" si="23"/>
        <v>0</v>
      </c>
      <c r="J202" s="130">
        <f t="shared" si="24"/>
        <v>0</v>
      </c>
      <c r="K202" s="131">
        <f t="shared" si="25"/>
        <v>0</v>
      </c>
    </row>
    <row r="203" spans="1:11" s="10" customFormat="1" ht="28.5">
      <c r="A203" s="62" t="s">
        <v>802</v>
      </c>
      <c r="B203" s="46">
        <f>IF(D203="","",MAX($A$10:B202)+1)</f>
        <v>131</v>
      </c>
      <c r="C203" s="39" t="s">
        <v>889</v>
      </c>
      <c r="D203" s="32" t="s">
        <v>14</v>
      </c>
      <c r="E203" s="32">
        <v>15</v>
      </c>
      <c r="F203" s="20"/>
      <c r="G203" s="130"/>
      <c r="H203" s="128"/>
      <c r="I203" s="130">
        <f t="shared" si="23"/>
        <v>0</v>
      </c>
      <c r="J203" s="130">
        <f t="shared" si="24"/>
        <v>0</v>
      </c>
      <c r="K203" s="131">
        <f t="shared" si="25"/>
        <v>0</v>
      </c>
    </row>
    <row r="204" spans="1:11" s="10" customFormat="1" ht="14.25">
      <c r="A204" s="62" t="s">
        <v>802</v>
      </c>
      <c r="B204" s="46">
        <f>IF(D204="","",MAX($A$10:B203)+1)</f>
        <v>132</v>
      </c>
      <c r="C204" s="39" t="s">
        <v>890</v>
      </c>
      <c r="D204" s="32" t="s">
        <v>14</v>
      </c>
      <c r="E204" s="32">
        <v>15</v>
      </c>
      <c r="F204" s="20"/>
      <c r="G204" s="130"/>
      <c r="H204" s="128"/>
      <c r="I204" s="130">
        <f t="shared" si="23"/>
        <v>0</v>
      </c>
      <c r="J204" s="130">
        <f t="shared" si="24"/>
        <v>0</v>
      </c>
      <c r="K204" s="131">
        <f t="shared" si="25"/>
        <v>0</v>
      </c>
    </row>
    <row r="205" spans="1:11" s="10" customFormat="1" ht="14.25">
      <c r="A205" s="62" t="s">
        <v>802</v>
      </c>
      <c r="B205" s="46">
        <f>IF(D205="","",MAX($A$10:B204)+1)</f>
        <v>133</v>
      </c>
      <c r="C205" s="39" t="s">
        <v>891</v>
      </c>
      <c r="D205" s="32" t="s">
        <v>14</v>
      </c>
      <c r="E205" s="32">
        <v>15</v>
      </c>
      <c r="F205" s="20"/>
      <c r="G205" s="130"/>
      <c r="H205" s="128"/>
      <c r="I205" s="130">
        <f t="shared" ref="I205:I220" si="26">G205+(G205*H205)</f>
        <v>0</v>
      </c>
      <c r="J205" s="130">
        <f t="shared" si="24"/>
        <v>0</v>
      </c>
      <c r="K205" s="131">
        <f t="shared" si="25"/>
        <v>0</v>
      </c>
    </row>
    <row r="206" spans="1:11" s="10" customFormat="1" ht="14.25">
      <c r="A206" s="62" t="s">
        <v>802</v>
      </c>
      <c r="B206" s="46">
        <f>IF(D206="","",MAX($A$10:B205)+1)</f>
        <v>134</v>
      </c>
      <c r="C206" s="39" t="s">
        <v>892</v>
      </c>
      <c r="D206" s="32" t="s">
        <v>14</v>
      </c>
      <c r="E206" s="32">
        <v>15</v>
      </c>
      <c r="F206" s="20"/>
      <c r="G206" s="130"/>
      <c r="H206" s="128"/>
      <c r="I206" s="130">
        <f t="shared" si="26"/>
        <v>0</v>
      </c>
      <c r="J206" s="130">
        <f t="shared" si="24"/>
        <v>0</v>
      </c>
      <c r="K206" s="131">
        <f t="shared" si="25"/>
        <v>0</v>
      </c>
    </row>
    <row r="207" spans="1:11" s="10" customFormat="1" ht="14.25">
      <c r="A207" s="62" t="s">
        <v>802</v>
      </c>
      <c r="B207" s="46">
        <f>IF(D207="","",MAX($A$10:B206)+1)</f>
        <v>135</v>
      </c>
      <c r="C207" s="39" t="s">
        <v>893</v>
      </c>
      <c r="D207" s="32" t="s">
        <v>14</v>
      </c>
      <c r="E207" s="32">
        <v>15</v>
      </c>
      <c r="F207" s="20"/>
      <c r="G207" s="130"/>
      <c r="H207" s="128"/>
      <c r="I207" s="130">
        <f t="shared" si="26"/>
        <v>0</v>
      </c>
      <c r="J207" s="130">
        <f t="shared" si="24"/>
        <v>0</v>
      </c>
      <c r="K207" s="131">
        <f t="shared" si="25"/>
        <v>0</v>
      </c>
    </row>
    <row r="208" spans="1:11" s="10" customFormat="1" ht="14.25">
      <c r="A208" s="62" t="s">
        <v>802</v>
      </c>
      <c r="B208" s="46">
        <f>IF(D208="","",MAX($A$10:B207)+1)</f>
        <v>136</v>
      </c>
      <c r="C208" s="39" t="s">
        <v>894</v>
      </c>
      <c r="D208" s="32" t="s">
        <v>14</v>
      </c>
      <c r="E208" s="32">
        <v>15</v>
      </c>
      <c r="F208" s="20"/>
      <c r="G208" s="130"/>
      <c r="H208" s="128"/>
      <c r="I208" s="130">
        <f t="shared" si="26"/>
        <v>0</v>
      </c>
      <c r="J208" s="130">
        <f t="shared" si="24"/>
        <v>0</v>
      </c>
      <c r="K208" s="131">
        <f t="shared" si="25"/>
        <v>0</v>
      </c>
    </row>
    <row r="209" spans="1:11" s="10" customFormat="1" ht="14.25">
      <c r="A209" s="62" t="s">
        <v>802</v>
      </c>
      <c r="B209" s="46">
        <f>IF(D209="","",MAX($A$10:B208)+1)</f>
        <v>137</v>
      </c>
      <c r="C209" s="39" t="s">
        <v>895</v>
      </c>
      <c r="D209" s="32" t="s">
        <v>14</v>
      </c>
      <c r="E209" s="32">
        <v>15</v>
      </c>
      <c r="F209" s="20"/>
      <c r="G209" s="130"/>
      <c r="H209" s="128"/>
      <c r="I209" s="130">
        <f t="shared" si="26"/>
        <v>0</v>
      </c>
      <c r="J209" s="130">
        <f t="shared" si="24"/>
        <v>0</v>
      </c>
      <c r="K209" s="131">
        <f t="shared" si="25"/>
        <v>0</v>
      </c>
    </row>
    <row r="210" spans="1:11" s="10" customFormat="1" ht="14.25">
      <c r="A210" s="62" t="s">
        <v>802</v>
      </c>
      <c r="B210" s="46">
        <f>IF(D210="","",MAX($A$10:B209)+1)</f>
        <v>138</v>
      </c>
      <c r="C210" s="39" t="s">
        <v>896</v>
      </c>
      <c r="D210" s="32" t="s">
        <v>14</v>
      </c>
      <c r="E210" s="32">
        <v>15</v>
      </c>
      <c r="F210" s="20"/>
      <c r="G210" s="130"/>
      <c r="H210" s="128"/>
      <c r="I210" s="130">
        <f t="shared" si="26"/>
        <v>0</v>
      </c>
      <c r="J210" s="130">
        <f t="shared" si="24"/>
        <v>0</v>
      </c>
      <c r="K210" s="131">
        <f t="shared" si="25"/>
        <v>0</v>
      </c>
    </row>
    <row r="211" spans="1:11" s="10" customFormat="1" ht="14.25">
      <c r="A211" s="62" t="s">
        <v>802</v>
      </c>
      <c r="B211" s="46">
        <f>IF(D211="","",MAX($A$10:B210)+1)</f>
        <v>139</v>
      </c>
      <c r="C211" s="39" t="s">
        <v>897</v>
      </c>
      <c r="D211" s="32" t="s">
        <v>14</v>
      </c>
      <c r="E211" s="32">
        <v>15</v>
      </c>
      <c r="F211" s="20"/>
      <c r="G211" s="130"/>
      <c r="H211" s="128"/>
      <c r="I211" s="130">
        <f t="shared" si="26"/>
        <v>0</v>
      </c>
      <c r="J211" s="130">
        <f t="shared" si="24"/>
        <v>0</v>
      </c>
      <c r="K211" s="131">
        <f t="shared" si="25"/>
        <v>0</v>
      </c>
    </row>
    <row r="212" spans="1:11" s="10" customFormat="1" ht="14.25">
      <c r="A212" s="62" t="s">
        <v>802</v>
      </c>
      <c r="B212" s="46">
        <f>IF(D212="","",MAX($A$10:B211)+1)</f>
        <v>140</v>
      </c>
      <c r="C212" s="39" t="s">
        <v>898</v>
      </c>
      <c r="D212" s="32" t="s">
        <v>14</v>
      </c>
      <c r="E212" s="32">
        <v>15</v>
      </c>
      <c r="F212" s="20"/>
      <c r="G212" s="130"/>
      <c r="H212" s="128"/>
      <c r="I212" s="130">
        <f t="shared" si="26"/>
        <v>0</v>
      </c>
      <c r="J212" s="130">
        <f t="shared" si="24"/>
        <v>0</v>
      </c>
      <c r="K212" s="131">
        <f t="shared" si="25"/>
        <v>0</v>
      </c>
    </row>
    <row r="213" spans="1:11" s="10" customFormat="1" ht="14.25">
      <c r="A213" s="62" t="s">
        <v>802</v>
      </c>
      <c r="B213" s="46">
        <f>IF(D213="","",MAX($A$10:B212)+1)</f>
        <v>141</v>
      </c>
      <c r="C213" s="39" t="s">
        <v>899</v>
      </c>
      <c r="D213" s="32" t="s">
        <v>14</v>
      </c>
      <c r="E213" s="32">
        <v>15</v>
      </c>
      <c r="F213" s="20"/>
      <c r="G213" s="130"/>
      <c r="H213" s="128"/>
      <c r="I213" s="130">
        <f t="shared" si="26"/>
        <v>0</v>
      </c>
      <c r="J213" s="130">
        <f t="shared" si="24"/>
        <v>0</v>
      </c>
      <c r="K213" s="131">
        <f t="shared" si="25"/>
        <v>0</v>
      </c>
    </row>
    <row r="214" spans="1:11" s="10" customFormat="1" ht="14.25">
      <c r="A214" s="62" t="s">
        <v>802</v>
      </c>
      <c r="B214" s="46">
        <f>IF(D214="","",MAX($A$10:B213)+1)</f>
        <v>142</v>
      </c>
      <c r="C214" s="39" t="s">
        <v>900</v>
      </c>
      <c r="D214" s="32" t="s">
        <v>14</v>
      </c>
      <c r="E214" s="32">
        <v>15</v>
      </c>
      <c r="F214" s="20"/>
      <c r="G214" s="130"/>
      <c r="H214" s="128"/>
      <c r="I214" s="130">
        <f t="shared" si="26"/>
        <v>0</v>
      </c>
      <c r="J214" s="130">
        <f t="shared" si="24"/>
        <v>0</v>
      </c>
      <c r="K214" s="131">
        <f t="shared" si="25"/>
        <v>0</v>
      </c>
    </row>
    <row r="215" spans="1:11" s="10" customFormat="1" ht="28.5">
      <c r="A215" s="62" t="s">
        <v>802</v>
      </c>
      <c r="B215" s="46">
        <f>IF(D215="","",MAX($A$10:B214)+1)</f>
        <v>143</v>
      </c>
      <c r="C215" s="39" t="s">
        <v>901</v>
      </c>
      <c r="D215" s="32" t="s">
        <v>14</v>
      </c>
      <c r="E215" s="32">
        <v>15</v>
      </c>
      <c r="F215" s="20"/>
      <c r="G215" s="130"/>
      <c r="H215" s="128"/>
      <c r="I215" s="130">
        <f t="shared" si="26"/>
        <v>0</v>
      </c>
      <c r="J215" s="130">
        <f t="shared" si="24"/>
        <v>0</v>
      </c>
      <c r="K215" s="131">
        <f t="shared" si="25"/>
        <v>0</v>
      </c>
    </row>
    <row r="216" spans="1:11" s="10" customFormat="1" ht="28.5">
      <c r="A216" s="62" t="s">
        <v>802</v>
      </c>
      <c r="B216" s="46">
        <f>IF(D216="","",MAX($A$10:B215)+1)</f>
        <v>144</v>
      </c>
      <c r="C216" s="39" t="s">
        <v>902</v>
      </c>
      <c r="D216" s="32" t="s">
        <v>14</v>
      </c>
      <c r="E216" s="32">
        <v>15</v>
      </c>
      <c r="F216" s="20"/>
      <c r="G216" s="130"/>
      <c r="H216" s="128"/>
      <c r="I216" s="130">
        <f t="shared" si="26"/>
        <v>0</v>
      </c>
      <c r="J216" s="130">
        <f t="shared" si="24"/>
        <v>0</v>
      </c>
      <c r="K216" s="131">
        <f t="shared" si="25"/>
        <v>0</v>
      </c>
    </row>
    <row r="217" spans="1:11" s="10" customFormat="1" ht="14.25">
      <c r="A217" s="62" t="s">
        <v>802</v>
      </c>
      <c r="B217" s="46">
        <f>IF(D217="","",MAX($A$10:B216)+1)</f>
        <v>145</v>
      </c>
      <c r="C217" s="39" t="s">
        <v>903</v>
      </c>
      <c r="D217" s="32" t="s">
        <v>14</v>
      </c>
      <c r="E217" s="32">
        <v>15</v>
      </c>
      <c r="F217" s="20"/>
      <c r="G217" s="130"/>
      <c r="H217" s="128"/>
      <c r="I217" s="130">
        <f t="shared" si="26"/>
        <v>0</v>
      </c>
      <c r="J217" s="130">
        <f t="shared" si="24"/>
        <v>0</v>
      </c>
      <c r="K217" s="131">
        <f t="shared" si="25"/>
        <v>0</v>
      </c>
    </row>
    <row r="218" spans="1:11" s="10" customFormat="1" ht="14.25">
      <c r="A218" s="62" t="s">
        <v>802</v>
      </c>
      <c r="B218" s="46">
        <f>IF(D218="","",MAX($A$10:B217)+1)</f>
        <v>146</v>
      </c>
      <c r="C218" s="39" t="s">
        <v>904</v>
      </c>
      <c r="D218" s="32" t="s">
        <v>14</v>
      </c>
      <c r="E218" s="32">
        <v>15</v>
      </c>
      <c r="F218" s="20"/>
      <c r="G218" s="130"/>
      <c r="H218" s="128"/>
      <c r="I218" s="130">
        <f t="shared" si="26"/>
        <v>0</v>
      </c>
      <c r="J218" s="130">
        <f t="shared" si="24"/>
        <v>0</v>
      </c>
      <c r="K218" s="131">
        <f t="shared" si="25"/>
        <v>0</v>
      </c>
    </row>
    <row r="219" spans="1:11" s="10" customFormat="1" ht="14.25">
      <c r="A219" s="62" t="s">
        <v>802</v>
      </c>
      <c r="B219" s="46">
        <f>IF(D219="","",MAX($A$10:B218)+1)</f>
        <v>147</v>
      </c>
      <c r="C219" s="39" t="s">
        <v>905</v>
      </c>
      <c r="D219" s="32" t="s">
        <v>14</v>
      </c>
      <c r="E219" s="32">
        <v>15</v>
      </c>
      <c r="F219" s="20"/>
      <c r="G219" s="130"/>
      <c r="H219" s="128"/>
      <c r="I219" s="130">
        <f t="shared" si="26"/>
        <v>0</v>
      </c>
      <c r="J219" s="130">
        <f t="shared" si="24"/>
        <v>0</v>
      </c>
      <c r="K219" s="131">
        <f t="shared" si="25"/>
        <v>0</v>
      </c>
    </row>
    <row r="220" spans="1:11" s="10" customFormat="1" ht="14.25">
      <c r="A220" s="62" t="s">
        <v>802</v>
      </c>
      <c r="B220" s="46">
        <f>IF(D220="","",MAX($A$10:B219)+1)</f>
        <v>148</v>
      </c>
      <c r="C220" s="39" t="s">
        <v>906</v>
      </c>
      <c r="D220" s="32" t="s">
        <v>14</v>
      </c>
      <c r="E220" s="32">
        <v>15</v>
      </c>
      <c r="F220" s="20"/>
      <c r="G220" s="130"/>
      <c r="H220" s="128"/>
      <c r="I220" s="130">
        <f t="shared" si="26"/>
        <v>0</v>
      </c>
      <c r="J220" s="130">
        <f t="shared" si="24"/>
        <v>0</v>
      </c>
      <c r="K220" s="131">
        <f t="shared" si="25"/>
        <v>0</v>
      </c>
    </row>
    <row r="221" spans="1:11" s="10" customFormat="1" ht="14.25">
      <c r="A221" s="62" t="s">
        <v>802</v>
      </c>
      <c r="B221" s="46">
        <f>IF(D221="","",MAX($A$10:B220)+1)</f>
        <v>149</v>
      </c>
      <c r="C221" s="39" t="s">
        <v>907</v>
      </c>
      <c r="D221" s="32" t="s">
        <v>14</v>
      </c>
      <c r="E221" s="32">
        <v>15</v>
      </c>
      <c r="F221" s="20"/>
      <c r="G221" s="130"/>
      <c r="H221" s="128"/>
      <c r="I221" s="130">
        <f t="shared" ref="I221:I270" si="27">G221+(G221*H221)</f>
        <v>0</v>
      </c>
      <c r="J221" s="130">
        <f t="shared" si="24"/>
        <v>0</v>
      </c>
      <c r="K221" s="131">
        <f t="shared" si="25"/>
        <v>0</v>
      </c>
    </row>
    <row r="222" spans="1:11" s="10" customFormat="1" ht="14.25">
      <c r="A222" s="62" t="s">
        <v>802</v>
      </c>
      <c r="B222" s="46">
        <f>IF(D222="","",MAX($A$10:B221)+1)</f>
        <v>150</v>
      </c>
      <c r="C222" s="39" t="s">
        <v>908</v>
      </c>
      <c r="D222" s="32" t="s">
        <v>14</v>
      </c>
      <c r="E222" s="32">
        <v>15</v>
      </c>
      <c r="F222" s="20"/>
      <c r="G222" s="130"/>
      <c r="H222" s="128"/>
      <c r="I222" s="130">
        <f t="shared" si="27"/>
        <v>0</v>
      </c>
      <c r="J222" s="130">
        <f t="shared" si="24"/>
        <v>0</v>
      </c>
      <c r="K222" s="131">
        <f t="shared" si="25"/>
        <v>0</v>
      </c>
    </row>
    <row r="223" spans="1:11" s="10" customFormat="1" ht="14.25">
      <c r="A223" s="62" t="s">
        <v>802</v>
      </c>
      <c r="B223" s="46">
        <f>IF(D223="","",MAX($A$10:B222)+1)</f>
        <v>151</v>
      </c>
      <c r="C223" s="39" t="s">
        <v>909</v>
      </c>
      <c r="D223" s="32" t="s">
        <v>14</v>
      </c>
      <c r="E223" s="32">
        <v>15</v>
      </c>
      <c r="F223" s="20"/>
      <c r="G223" s="130"/>
      <c r="H223" s="128"/>
      <c r="I223" s="130">
        <f t="shared" si="27"/>
        <v>0</v>
      </c>
      <c r="J223" s="130">
        <f t="shared" si="24"/>
        <v>0</v>
      </c>
      <c r="K223" s="131">
        <f t="shared" si="25"/>
        <v>0</v>
      </c>
    </row>
    <row r="224" spans="1:11" s="10" customFormat="1" ht="14.25">
      <c r="A224" s="62" t="s">
        <v>802</v>
      </c>
      <c r="B224" s="46">
        <f>IF(D224="","",MAX($A$10:B223)+1)</f>
        <v>152</v>
      </c>
      <c r="C224" s="39" t="s">
        <v>910</v>
      </c>
      <c r="D224" s="32" t="s">
        <v>14</v>
      </c>
      <c r="E224" s="32">
        <v>15</v>
      </c>
      <c r="F224" s="20"/>
      <c r="G224" s="130"/>
      <c r="H224" s="128"/>
      <c r="I224" s="130">
        <f t="shared" si="27"/>
        <v>0</v>
      </c>
      <c r="J224" s="130">
        <f t="shared" si="24"/>
        <v>0</v>
      </c>
      <c r="K224" s="131">
        <f t="shared" si="25"/>
        <v>0</v>
      </c>
    </row>
    <row r="225" spans="1:11" s="10" customFormat="1" ht="14.25">
      <c r="A225" s="62" t="s">
        <v>802</v>
      </c>
      <c r="B225" s="46">
        <f>IF(D225="","",MAX($A$10:B224)+1)</f>
        <v>153</v>
      </c>
      <c r="C225" s="39" t="s">
        <v>911</v>
      </c>
      <c r="D225" s="32" t="s">
        <v>14</v>
      </c>
      <c r="E225" s="32">
        <v>15</v>
      </c>
      <c r="F225" s="20"/>
      <c r="G225" s="130"/>
      <c r="H225" s="128"/>
      <c r="I225" s="130">
        <f t="shared" si="27"/>
        <v>0</v>
      </c>
      <c r="J225" s="130">
        <f t="shared" si="24"/>
        <v>0</v>
      </c>
      <c r="K225" s="131">
        <f t="shared" si="25"/>
        <v>0</v>
      </c>
    </row>
    <row r="226" spans="1:11" s="10" customFormat="1" ht="14.25">
      <c r="A226" s="62" t="s">
        <v>802</v>
      </c>
      <c r="B226" s="46">
        <f>IF(D226="","",MAX($A$10:B225)+1)</f>
        <v>154</v>
      </c>
      <c r="C226" s="39" t="s">
        <v>912</v>
      </c>
      <c r="D226" s="32" t="s">
        <v>14</v>
      </c>
      <c r="E226" s="32">
        <v>15</v>
      </c>
      <c r="F226" s="20"/>
      <c r="G226" s="130"/>
      <c r="H226" s="128"/>
      <c r="I226" s="130">
        <f t="shared" si="27"/>
        <v>0</v>
      </c>
      <c r="J226" s="130">
        <f t="shared" si="24"/>
        <v>0</v>
      </c>
      <c r="K226" s="131">
        <f t="shared" si="25"/>
        <v>0</v>
      </c>
    </row>
    <row r="227" spans="1:11" s="11" customFormat="1" ht="14.25">
      <c r="A227" s="62" t="s">
        <v>802</v>
      </c>
      <c r="B227" s="46">
        <f>IF(D227="","",MAX($A$10:B226)+1)</f>
        <v>155</v>
      </c>
      <c r="C227" s="39" t="s">
        <v>913</v>
      </c>
      <c r="D227" s="32" t="s">
        <v>14</v>
      </c>
      <c r="E227" s="32">
        <v>15</v>
      </c>
      <c r="F227" s="20"/>
      <c r="G227" s="130"/>
      <c r="H227" s="128"/>
      <c r="I227" s="130">
        <f t="shared" si="27"/>
        <v>0</v>
      </c>
      <c r="J227" s="130">
        <f t="shared" si="24"/>
        <v>0</v>
      </c>
      <c r="K227" s="131">
        <f t="shared" si="25"/>
        <v>0</v>
      </c>
    </row>
    <row r="228" spans="1:11" s="11" customFormat="1" ht="14.25">
      <c r="A228" s="62" t="s">
        <v>802</v>
      </c>
      <c r="B228" s="46">
        <f>IF(D228="","",MAX($A$10:B227)+1)</f>
        <v>156</v>
      </c>
      <c r="C228" s="39" t="s">
        <v>914</v>
      </c>
      <c r="D228" s="32" t="s">
        <v>14</v>
      </c>
      <c r="E228" s="32">
        <v>15</v>
      </c>
      <c r="F228" s="20"/>
      <c r="G228" s="130"/>
      <c r="H228" s="128"/>
      <c r="I228" s="130">
        <f t="shared" si="27"/>
        <v>0</v>
      </c>
      <c r="J228" s="130">
        <f t="shared" si="24"/>
        <v>0</v>
      </c>
      <c r="K228" s="131">
        <f t="shared" si="25"/>
        <v>0</v>
      </c>
    </row>
    <row r="229" spans="1:11" s="11" customFormat="1" ht="14.25">
      <c r="A229" s="62" t="s">
        <v>802</v>
      </c>
      <c r="B229" s="46">
        <f>IF(D229="","",MAX($A$10:B228)+1)</f>
        <v>157</v>
      </c>
      <c r="C229" s="39" t="s">
        <v>915</v>
      </c>
      <c r="D229" s="32" t="s">
        <v>14</v>
      </c>
      <c r="E229" s="32">
        <v>15</v>
      </c>
      <c r="F229" s="20"/>
      <c r="G229" s="130"/>
      <c r="H229" s="128"/>
      <c r="I229" s="130">
        <f t="shared" si="27"/>
        <v>0</v>
      </c>
      <c r="J229" s="130">
        <f t="shared" si="24"/>
        <v>0</v>
      </c>
      <c r="K229" s="131">
        <f t="shared" si="25"/>
        <v>0</v>
      </c>
    </row>
    <row r="230" spans="1:11" s="11" customFormat="1" ht="14.25">
      <c r="A230" s="62" t="s">
        <v>802</v>
      </c>
      <c r="B230" s="46">
        <f>IF(D230="","",MAX($A$10:B229)+1)</f>
        <v>158</v>
      </c>
      <c r="C230" s="39" t="s">
        <v>916</v>
      </c>
      <c r="D230" s="32" t="s">
        <v>14</v>
      </c>
      <c r="E230" s="32">
        <v>15</v>
      </c>
      <c r="F230" s="20"/>
      <c r="G230" s="130"/>
      <c r="H230" s="128"/>
      <c r="I230" s="130">
        <f t="shared" si="27"/>
        <v>0</v>
      </c>
      <c r="J230" s="130">
        <f t="shared" si="24"/>
        <v>0</v>
      </c>
      <c r="K230" s="131">
        <f t="shared" si="25"/>
        <v>0</v>
      </c>
    </row>
    <row r="231" spans="1:11" s="11" customFormat="1" ht="14.25">
      <c r="A231" s="62" t="s">
        <v>802</v>
      </c>
      <c r="B231" s="46">
        <f>IF(D231="","",MAX($A$10:B230)+1)</f>
        <v>159</v>
      </c>
      <c r="C231" s="39" t="s">
        <v>917</v>
      </c>
      <c r="D231" s="32" t="s">
        <v>14</v>
      </c>
      <c r="E231" s="32">
        <v>15</v>
      </c>
      <c r="F231" s="20"/>
      <c r="G231" s="130"/>
      <c r="H231" s="128"/>
      <c r="I231" s="130">
        <f t="shared" si="27"/>
        <v>0</v>
      </c>
      <c r="J231" s="130">
        <f t="shared" si="24"/>
        <v>0</v>
      </c>
      <c r="K231" s="131">
        <f t="shared" si="25"/>
        <v>0</v>
      </c>
    </row>
    <row r="232" spans="1:11" s="11" customFormat="1" ht="14.25">
      <c r="A232" s="62" t="s">
        <v>802</v>
      </c>
      <c r="B232" s="46">
        <f>IF(D232="","",MAX($A$10:B231)+1)</f>
        <v>160</v>
      </c>
      <c r="C232" s="39" t="s">
        <v>918</v>
      </c>
      <c r="D232" s="32" t="s">
        <v>14</v>
      </c>
      <c r="E232" s="32">
        <v>15</v>
      </c>
      <c r="F232" s="20"/>
      <c r="G232" s="130"/>
      <c r="H232" s="128"/>
      <c r="I232" s="130">
        <f t="shared" si="27"/>
        <v>0</v>
      </c>
      <c r="J232" s="130">
        <f t="shared" si="24"/>
        <v>0</v>
      </c>
      <c r="K232" s="131">
        <f t="shared" si="25"/>
        <v>0</v>
      </c>
    </row>
    <row r="233" spans="1:11" s="11" customFormat="1" ht="28.5">
      <c r="A233" s="62" t="s">
        <v>802</v>
      </c>
      <c r="B233" s="46">
        <f>IF(D233="","",MAX($A$10:B232)+1)</f>
        <v>161</v>
      </c>
      <c r="C233" s="39" t="s">
        <v>919</v>
      </c>
      <c r="D233" s="32" t="s">
        <v>14</v>
      </c>
      <c r="E233" s="32">
        <v>15</v>
      </c>
      <c r="F233" s="20"/>
      <c r="G233" s="130"/>
      <c r="H233" s="128"/>
      <c r="I233" s="130">
        <f t="shared" si="27"/>
        <v>0</v>
      </c>
      <c r="J233" s="130">
        <f t="shared" si="24"/>
        <v>0</v>
      </c>
      <c r="K233" s="131">
        <f t="shared" si="25"/>
        <v>0</v>
      </c>
    </row>
    <row r="234" spans="1:11" s="11" customFormat="1" ht="15">
      <c r="A234" s="62" t="s">
        <v>802</v>
      </c>
      <c r="B234" s="46" t="str">
        <f>IF(D234="","",MAX($A$10:B233)+1)</f>
        <v/>
      </c>
      <c r="C234" s="52" t="s">
        <v>920</v>
      </c>
      <c r="D234" s="32"/>
      <c r="E234" s="56"/>
      <c r="F234" s="20"/>
      <c r="G234" s="130"/>
      <c r="H234" s="128"/>
      <c r="I234" s="130">
        <f t="shared" si="27"/>
        <v>0</v>
      </c>
      <c r="J234" s="130">
        <f t="shared" si="24"/>
        <v>0</v>
      </c>
      <c r="K234" s="131">
        <f t="shared" si="25"/>
        <v>0</v>
      </c>
    </row>
    <row r="235" spans="1:11" s="11" customFormat="1" ht="14.25">
      <c r="A235" s="62" t="s">
        <v>802</v>
      </c>
      <c r="B235" s="46">
        <f>IF(D235="","",MAX($A$10:B234)+1)</f>
        <v>162</v>
      </c>
      <c r="C235" s="39" t="s">
        <v>921</v>
      </c>
      <c r="D235" s="32" t="s">
        <v>14</v>
      </c>
      <c r="E235" s="32">
        <v>15</v>
      </c>
      <c r="F235" s="20"/>
      <c r="G235" s="130"/>
      <c r="H235" s="128"/>
      <c r="I235" s="130">
        <f t="shared" si="27"/>
        <v>0</v>
      </c>
      <c r="J235" s="130">
        <f t="shared" si="24"/>
        <v>0</v>
      </c>
      <c r="K235" s="131">
        <f t="shared" si="25"/>
        <v>0</v>
      </c>
    </row>
    <row r="236" spans="1:11" s="11" customFormat="1" ht="28.5">
      <c r="A236" s="62" t="s">
        <v>802</v>
      </c>
      <c r="B236" s="46">
        <f>IF(D236="","",MAX($A$10:B235)+1)</f>
        <v>163</v>
      </c>
      <c r="C236" s="39" t="s">
        <v>922</v>
      </c>
      <c r="D236" s="32" t="s">
        <v>14</v>
      </c>
      <c r="E236" s="32">
        <v>15</v>
      </c>
      <c r="F236" s="20"/>
      <c r="G236" s="130"/>
      <c r="H236" s="128"/>
      <c r="I236" s="130">
        <f t="shared" si="27"/>
        <v>0</v>
      </c>
      <c r="J236" s="130">
        <f t="shared" si="24"/>
        <v>0</v>
      </c>
      <c r="K236" s="131">
        <f t="shared" si="25"/>
        <v>0</v>
      </c>
    </row>
    <row r="237" spans="1:11" s="11" customFormat="1" ht="14.25">
      <c r="A237" s="62" t="s">
        <v>802</v>
      </c>
      <c r="B237" s="46">
        <f>IF(D237="","",MAX($A$10:B236)+1)</f>
        <v>164</v>
      </c>
      <c r="C237" s="39" t="s">
        <v>923</v>
      </c>
      <c r="D237" s="32" t="s">
        <v>14</v>
      </c>
      <c r="E237" s="32">
        <v>15</v>
      </c>
      <c r="F237" s="20"/>
      <c r="G237" s="130"/>
      <c r="H237" s="128"/>
      <c r="I237" s="130">
        <f t="shared" si="27"/>
        <v>0</v>
      </c>
      <c r="J237" s="130">
        <f t="shared" si="24"/>
        <v>0</v>
      </c>
      <c r="K237" s="131">
        <f t="shared" si="25"/>
        <v>0</v>
      </c>
    </row>
    <row r="238" spans="1:11" s="11" customFormat="1" ht="14.25">
      <c r="A238" s="62" t="s">
        <v>802</v>
      </c>
      <c r="B238" s="46">
        <f>IF(D238="","",MAX($A$10:B237)+1)</f>
        <v>165</v>
      </c>
      <c r="C238" s="39" t="s">
        <v>924</v>
      </c>
      <c r="D238" s="32" t="s">
        <v>14</v>
      </c>
      <c r="E238" s="32">
        <v>15</v>
      </c>
      <c r="F238" s="20"/>
      <c r="G238" s="130"/>
      <c r="H238" s="128"/>
      <c r="I238" s="130">
        <f t="shared" si="27"/>
        <v>0</v>
      </c>
      <c r="J238" s="130">
        <f t="shared" si="24"/>
        <v>0</v>
      </c>
      <c r="K238" s="131">
        <f t="shared" si="25"/>
        <v>0</v>
      </c>
    </row>
    <row r="239" spans="1:11" s="11" customFormat="1" ht="28.5">
      <c r="A239" s="62" t="s">
        <v>802</v>
      </c>
      <c r="B239" s="46">
        <f>IF(D239="","",MAX($A$10:B238)+1)</f>
        <v>166</v>
      </c>
      <c r="C239" s="39" t="s">
        <v>925</v>
      </c>
      <c r="D239" s="32" t="s">
        <v>14</v>
      </c>
      <c r="E239" s="32">
        <v>15</v>
      </c>
      <c r="F239" s="20"/>
      <c r="G239" s="130"/>
      <c r="H239" s="128"/>
      <c r="I239" s="130">
        <f t="shared" si="27"/>
        <v>0</v>
      </c>
      <c r="J239" s="130">
        <f t="shared" si="24"/>
        <v>0</v>
      </c>
      <c r="K239" s="131">
        <f t="shared" si="25"/>
        <v>0</v>
      </c>
    </row>
    <row r="240" spans="1:11" s="11" customFormat="1" ht="14.25">
      <c r="A240" s="62" t="s">
        <v>802</v>
      </c>
      <c r="B240" s="46">
        <f>IF(D240="","",MAX($A$10:B239)+1)</f>
        <v>167</v>
      </c>
      <c r="C240" s="39" t="s">
        <v>926</v>
      </c>
      <c r="D240" s="32" t="s">
        <v>14</v>
      </c>
      <c r="E240" s="32">
        <v>15</v>
      </c>
      <c r="F240" s="20"/>
      <c r="G240" s="130"/>
      <c r="H240" s="128"/>
      <c r="I240" s="130">
        <f t="shared" si="27"/>
        <v>0</v>
      </c>
      <c r="J240" s="130">
        <f t="shared" si="24"/>
        <v>0</v>
      </c>
      <c r="K240" s="131">
        <f t="shared" si="25"/>
        <v>0</v>
      </c>
    </row>
    <row r="241" spans="1:11" s="11" customFormat="1" ht="14.25">
      <c r="A241" s="62" t="s">
        <v>802</v>
      </c>
      <c r="B241" s="46">
        <f>IF(D241="","",MAX($A$10:B240)+1)</f>
        <v>168</v>
      </c>
      <c r="C241" s="39" t="s">
        <v>927</v>
      </c>
      <c r="D241" s="32" t="s">
        <v>14</v>
      </c>
      <c r="E241" s="32">
        <v>15</v>
      </c>
      <c r="F241" s="20"/>
      <c r="G241" s="130"/>
      <c r="H241" s="128"/>
      <c r="I241" s="130">
        <f t="shared" si="27"/>
        <v>0</v>
      </c>
      <c r="J241" s="130">
        <f t="shared" si="24"/>
        <v>0</v>
      </c>
      <c r="K241" s="131">
        <f t="shared" si="25"/>
        <v>0</v>
      </c>
    </row>
    <row r="242" spans="1:11" s="11" customFormat="1" ht="14.25">
      <c r="A242" s="62" t="s">
        <v>802</v>
      </c>
      <c r="B242" s="46">
        <f>IF(D242="","",MAX($A$10:B241)+1)</f>
        <v>169</v>
      </c>
      <c r="C242" s="39" t="s">
        <v>928</v>
      </c>
      <c r="D242" s="32" t="s">
        <v>14</v>
      </c>
      <c r="E242" s="32">
        <v>15</v>
      </c>
      <c r="F242" s="20"/>
      <c r="G242" s="130"/>
      <c r="H242" s="128"/>
      <c r="I242" s="130">
        <f t="shared" si="27"/>
        <v>0</v>
      </c>
      <c r="J242" s="130">
        <f t="shared" si="24"/>
        <v>0</v>
      </c>
      <c r="K242" s="131">
        <f t="shared" si="25"/>
        <v>0</v>
      </c>
    </row>
    <row r="243" spans="1:11" s="11" customFormat="1" ht="14.25">
      <c r="A243" s="62" t="s">
        <v>802</v>
      </c>
      <c r="B243" s="46">
        <f>IF(D243="","",MAX($A$10:B242)+1)</f>
        <v>170</v>
      </c>
      <c r="C243" s="39" t="s">
        <v>929</v>
      </c>
      <c r="D243" s="32" t="s">
        <v>14</v>
      </c>
      <c r="E243" s="32">
        <v>15</v>
      </c>
      <c r="F243" s="20"/>
      <c r="G243" s="130"/>
      <c r="H243" s="128"/>
      <c r="I243" s="130">
        <f t="shared" si="27"/>
        <v>0</v>
      </c>
      <c r="J243" s="130">
        <f t="shared" si="24"/>
        <v>0</v>
      </c>
      <c r="K243" s="131">
        <f t="shared" si="25"/>
        <v>0</v>
      </c>
    </row>
    <row r="244" spans="1:11" s="11" customFormat="1" ht="14.25">
      <c r="A244" s="62" t="s">
        <v>802</v>
      </c>
      <c r="B244" s="46">
        <f>IF(D244="","",MAX($A$10:B243)+1)</f>
        <v>171</v>
      </c>
      <c r="C244" s="39" t="s">
        <v>930</v>
      </c>
      <c r="D244" s="32" t="s">
        <v>14</v>
      </c>
      <c r="E244" s="32">
        <v>15</v>
      </c>
      <c r="F244" s="20"/>
      <c r="G244" s="130"/>
      <c r="H244" s="128"/>
      <c r="I244" s="130">
        <f t="shared" si="27"/>
        <v>0</v>
      </c>
      <c r="J244" s="130">
        <f t="shared" si="24"/>
        <v>0</v>
      </c>
      <c r="K244" s="131">
        <f t="shared" si="25"/>
        <v>0</v>
      </c>
    </row>
    <row r="245" spans="1:11" s="11" customFormat="1" ht="14.25">
      <c r="A245" s="62" t="s">
        <v>802</v>
      </c>
      <c r="B245" s="46">
        <f>IF(D245="","",MAX($A$10:B244)+1)</f>
        <v>172</v>
      </c>
      <c r="C245" s="39" t="s">
        <v>931</v>
      </c>
      <c r="D245" s="32" t="s">
        <v>14</v>
      </c>
      <c r="E245" s="32">
        <v>15</v>
      </c>
      <c r="F245" s="20"/>
      <c r="G245" s="130"/>
      <c r="H245" s="128"/>
      <c r="I245" s="130">
        <f t="shared" si="27"/>
        <v>0</v>
      </c>
      <c r="J245" s="130">
        <f t="shared" si="24"/>
        <v>0</v>
      </c>
      <c r="K245" s="131">
        <f t="shared" si="25"/>
        <v>0</v>
      </c>
    </row>
    <row r="246" spans="1:11" s="11" customFormat="1" ht="14.25">
      <c r="A246" s="62" t="s">
        <v>802</v>
      </c>
      <c r="B246" s="46">
        <f>IF(D246="","",MAX($A$10:B245)+1)</f>
        <v>173</v>
      </c>
      <c r="C246" s="39" t="s">
        <v>932</v>
      </c>
      <c r="D246" s="32" t="s">
        <v>81</v>
      </c>
      <c r="E246" s="32">
        <v>10</v>
      </c>
      <c r="F246" s="20"/>
      <c r="G246" s="130"/>
      <c r="H246" s="128"/>
      <c r="I246" s="130">
        <f t="shared" si="27"/>
        <v>0</v>
      </c>
      <c r="J246" s="130">
        <f t="shared" si="24"/>
        <v>0</v>
      </c>
      <c r="K246" s="131">
        <f t="shared" si="25"/>
        <v>0</v>
      </c>
    </row>
    <row r="247" spans="1:11" s="11" customFormat="1" ht="14.25">
      <c r="A247" s="62" t="s">
        <v>802</v>
      </c>
      <c r="B247" s="46">
        <f>IF(D247="","",MAX($A$10:B246)+1)</f>
        <v>174</v>
      </c>
      <c r="C247" s="39" t="s">
        <v>933</v>
      </c>
      <c r="D247" s="32" t="s">
        <v>14</v>
      </c>
      <c r="E247" s="32">
        <v>5</v>
      </c>
      <c r="F247" s="20"/>
      <c r="G247" s="130"/>
      <c r="H247" s="128"/>
      <c r="I247" s="130">
        <f t="shared" si="27"/>
        <v>0</v>
      </c>
      <c r="J247" s="130">
        <f t="shared" si="24"/>
        <v>0</v>
      </c>
      <c r="K247" s="131">
        <f t="shared" si="25"/>
        <v>0</v>
      </c>
    </row>
    <row r="248" spans="1:11" s="10" customFormat="1" ht="28.5">
      <c r="A248" s="62" t="s">
        <v>802</v>
      </c>
      <c r="B248" s="46">
        <f>IF(D248="","",MAX($A$10:B247)+1)</f>
        <v>175</v>
      </c>
      <c r="C248" s="39" t="s">
        <v>934</v>
      </c>
      <c r="D248" s="32" t="s">
        <v>14</v>
      </c>
      <c r="E248" s="32">
        <v>5</v>
      </c>
      <c r="F248" s="20"/>
      <c r="G248" s="130"/>
      <c r="H248" s="128"/>
      <c r="I248" s="130">
        <f t="shared" si="27"/>
        <v>0</v>
      </c>
      <c r="J248" s="130">
        <f t="shared" si="24"/>
        <v>0</v>
      </c>
      <c r="K248" s="131">
        <f t="shared" si="25"/>
        <v>0</v>
      </c>
    </row>
    <row r="249" spans="1:11" s="10" customFormat="1" ht="14.25">
      <c r="A249" s="62" t="s">
        <v>802</v>
      </c>
      <c r="B249" s="46">
        <f>IF(D249="","",MAX($A$10:B248)+1)</f>
        <v>176</v>
      </c>
      <c r="C249" s="39" t="s">
        <v>935</v>
      </c>
      <c r="D249" s="32" t="s">
        <v>14</v>
      </c>
      <c r="E249" s="32">
        <v>5</v>
      </c>
      <c r="F249" s="20"/>
      <c r="G249" s="130"/>
      <c r="H249" s="128"/>
      <c r="I249" s="130">
        <f t="shared" si="27"/>
        <v>0</v>
      </c>
      <c r="J249" s="130">
        <f t="shared" si="24"/>
        <v>0</v>
      </c>
      <c r="K249" s="131">
        <f t="shared" si="25"/>
        <v>0</v>
      </c>
    </row>
    <row r="250" spans="1:11" s="10" customFormat="1" ht="28.5">
      <c r="A250" s="62" t="s">
        <v>802</v>
      </c>
      <c r="B250" s="46">
        <f>IF(D250="","",MAX($A$10:B249)+1)</f>
        <v>177</v>
      </c>
      <c r="C250" s="39" t="s">
        <v>936</v>
      </c>
      <c r="D250" s="32" t="s">
        <v>14</v>
      </c>
      <c r="E250" s="32">
        <v>5</v>
      </c>
      <c r="F250" s="20"/>
      <c r="G250" s="130"/>
      <c r="H250" s="128"/>
      <c r="I250" s="130">
        <f t="shared" si="27"/>
        <v>0</v>
      </c>
      <c r="J250" s="130">
        <f t="shared" si="24"/>
        <v>0</v>
      </c>
      <c r="K250" s="131">
        <f t="shared" si="25"/>
        <v>0</v>
      </c>
    </row>
    <row r="251" spans="1:11" s="10" customFormat="1" ht="14.25">
      <c r="A251" s="62" t="s">
        <v>802</v>
      </c>
      <c r="B251" s="46">
        <f>IF(D251="","",MAX($A$10:B250)+1)</f>
        <v>178</v>
      </c>
      <c r="C251" s="39" t="s">
        <v>937</v>
      </c>
      <c r="D251" s="32" t="s">
        <v>14</v>
      </c>
      <c r="E251" s="32">
        <v>5</v>
      </c>
      <c r="F251" s="20"/>
      <c r="G251" s="130"/>
      <c r="H251" s="128"/>
      <c r="I251" s="130">
        <f t="shared" si="27"/>
        <v>0</v>
      </c>
      <c r="J251" s="130">
        <f t="shared" si="24"/>
        <v>0</v>
      </c>
      <c r="K251" s="131">
        <f t="shared" si="25"/>
        <v>0</v>
      </c>
    </row>
    <row r="252" spans="1:11" s="10" customFormat="1" ht="14.25">
      <c r="A252" s="62" t="s">
        <v>802</v>
      </c>
      <c r="B252" s="46">
        <f>IF(D252="","",MAX($A$10:B251)+1)</f>
        <v>179</v>
      </c>
      <c r="C252" s="39" t="s">
        <v>938</v>
      </c>
      <c r="D252" s="32" t="s">
        <v>14</v>
      </c>
      <c r="E252" s="32">
        <v>5</v>
      </c>
      <c r="F252" s="20"/>
      <c r="G252" s="130"/>
      <c r="H252" s="128"/>
      <c r="I252" s="130">
        <f t="shared" si="27"/>
        <v>0</v>
      </c>
      <c r="J252" s="130">
        <f t="shared" si="24"/>
        <v>0</v>
      </c>
      <c r="K252" s="131">
        <f t="shared" si="25"/>
        <v>0</v>
      </c>
    </row>
    <row r="253" spans="1:11" s="10" customFormat="1" ht="14.25">
      <c r="A253" s="62" t="s">
        <v>802</v>
      </c>
      <c r="B253" s="46">
        <f>IF(D253="","",MAX($A$10:B252)+1)</f>
        <v>180</v>
      </c>
      <c r="C253" s="39" t="s">
        <v>939</v>
      </c>
      <c r="D253" s="32" t="s">
        <v>14</v>
      </c>
      <c r="E253" s="32">
        <v>5</v>
      </c>
      <c r="F253" s="20"/>
      <c r="G253" s="130"/>
      <c r="H253" s="128"/>
      <c r="I253" s="130">
        <f t="shared" si="27"/>
        <v>0</v>
      </c>
      <c r="J253" s="130">
        <f t="shared" si="24"/>
        <v>0</v>
      </c>
      <c r="K253" s="131">
        <f t="shared" si="25"/>
        <v>0</v>
      </c>
    </row>
    <row r="254" spans="1:11" s="10" customFormat="1" ht="14.25">
      <c r="A254" s="62" t="s">
        <v>802</v>
      </c>
      <c r="B254" s="46">
        <f>IF(D254="","",MAX($A$10:B253)+1)</f>
        <v>181</v>
      </c>
      <c r="C254" s="39" t="s">
        <v>940</v>
      </c>
      <c r="D254" s="32" t="s">
        <v>14</v>
      </c>
      <c r="E254" s="32">
        <v>5</v>
      </c>
      <c r="F254" s="20"/>
      <c r="G254" s="130"/>
      <c r="H254" s="128"/>
      <c r="I254" s="130">
        <f t="shared" si="27"/>
        <v>0</v>
      </c>
      <c r="J254" s="130">
        <f t="shared" si="24"/>
        <v>0</v>
      </c>
      <c r="K254" s="131">
        <f t="shared" si="25"/>
        <v>0</v>
      </c>
    </row>
    <row r="255" spans="1:11" s="10" customFormat="1" ht="28.5">
      <c r="A255" s="62" t="s">
        <v>802</v>
      </c>
      <c r="B255" s="46">
        <f>IF(D255="","",MAX($A$10:B254)+1)</f>
        <v>182</v>
      </c>
      <c r="C255" s="39" t="s">
        <v>941</v>
      </c>
      <c r="D255" s="32" t="s">
        <v>14</v>
      </c>
      <c r="E255" s="32">
        <v>5</v>
      </c>
      <c r="F255" s="20"/>
      <c r="G255" s="130"/>
      <c r="H255" s="128"/>
      <c r="I255" s="130">
        <f t="shared" si="27"/>
        <v>0</v>
      </c>
      <c r="J255" s="130">
        <f t="shared" si="24"/>
        <v>0</v>
      </c>
      <c r="K255" s="131">
        <f t="shared" si="25"/>
        <v>0</v>
      </c>
    </row>
    <row r="256" spans="1:11" s="10" customFormat="1" ht="14.25">
      <c r="A256" s="62" t="s">
        <v>802</v>
      </c>
      <c r="B256" s="46">
        <f>IF(D256="","",MAX($A$10:B255)+1)</f>
        <v>183</v>
      </c>
      <c r="C256" s="39" t="s">
        <v>942</v>
      </c>
      <c r="D256" s="32" t="s">
        <v>14</v>
      </c>
      <c r="E256" s="32">
        <v>5</v>
      </c>
      <c r="F256" s="20"/>
      <c r="G256" s="130"/>
      <c r="H256" s="128"/>
      <c r="I256" s="130">
        <f t="shared" si="27"/>
        <v>0</v>
      </c>
      <c r="J256" s="130">
        <f t="shared" si="24"/>
        <v>0</v>
      </c>
      <c r="K256" s="131">
        <f t="shared" si="25"/>
        <v>0</v>
      </c>
    </row>
    <row r="257" spans="1:11" s="10" customFormat="1" ht="14.25">
      <c r="A257" s="62" t="s">
        <v>802</v>
      </c>
      <c r="B257" s="46">
        <f>IF(D257="","",MAX($A$10:B256)+1)</f>
        <v>184</v>
      </c>
      <c r="C257" s="39" t="s">
        <v>943</v>
      </c>
      <c r="D257" s="32" t="s">
        <v>14</v>
      </c>
      <c r="E257" s="32">
        <v>20</v>
      </c>
      <c r="F257" s="20"/>
      <c r="G257" s="130"/>
      <c r="H257" s="128"/>
      <c r="I257" s="130">
        <f t="shared" si="27"/>
        <v>0</v>
      </c>
      <c r="J257" s="130">
        <f t="shared" si="24"/>
        <v>0</v>
      </c>
      <c r="K257" s="131">
        <f t="shared" si="25"/>
        <v>0</v>
      </c>
    </row>
    <row r="258" spans="1:11" s="10" customFormat="1" ht="14.25">
      <c r="A258" s="62" t="s">
        <v>802</v>
      </c>
      <c r="B258" s="46">
        <f>IF(D258="","",MAX($A$10:B257)+1)</f>
        <v>185</v>
      </c>
      <c r="C258" s="39" t="s">
        <v>944</v>
      </c>
      <c r="D258" s="32" t="s">
        <v>14</v>
      </c>
      <c r="E258" s="32">
        <v>20</v>
      </c>
      <c r="F258" s="20"/>
      <c r="G258" s="130"/>
      <c r="H258" s="128"/>
      <c r="I258" s="130">
        <f t="shared" si="27"/>
        <v>0</v>
      </c>
      <c r="J258" s="130">
        <f t="shared" ref="J258:J320" si="28">G258*E258</f>
        <v>0</v>
      </c>
      <c r="K258" s="131">
        <f t="shared" ref="K258:K320" si="29">I258*E258</f>
        <v>0</v>
      </c>
    </row>
    <row r="259" spans="1:11" s="10" customFormat="1" ht="14.25">
      <c r="A259" s="62" t="s">
        <v>802</v>
      </c>
      <c r="B259" s="46">
        <f>IF(D259="","",MAX($A$10:B258)+1)</f>
        <v>186</v>
      </c>
      <c r="C259" s="39" t="s">
        <v>945</v>
      </c>
      <c r="D259" s="32" t="s">
        <v>14</v>
      </c>
      <c r="E259" s="32">
        <v>20</v>
      </c>
      <c r="F259" s="20"/>
      <c r="G259" s="130"/>
      <c r="H259" s="128"/>
      <c r="I259" s="130">
        <f t="shared" si="27"/>
        <v>0</v>
      </c>
      <c r="J259" s="130">
        <f t="shared" si="28"/>
        <v>0</v>
      </c>
      <c r="K259" s="131">
        <f t="shared" si="29"/>
        <v>0</v>
      </c>
    </row>
    <row r="260" spans="1:11" s="10" customFormat="1" ht="14.25">
      <c r="A260" s="62" t="s">
        <v>802</v>
      </c>
      <c r="B260" s="46">
        <f>IF(D260="","",MAX($A$10:B259)+1)</f>
        <v>187</v>
      </c>
      <c r="C260" s="39" t="s">
        <v>946</v>
      </c>
      <c r="D260" s="32" t="s">
        <v>14</v>
      </c>
      <c r="E260" s="32">
        <v>20</v>
      </c>
      <c r="F260" s="20"/>
      <c r="G260" s="130"/>
      <c r="H260" s="128"/>
      <c r="I260" s="130">
        <f t="shared" si="27"/>
        <v>0</v>
      </c>
      <c r="J260" s="130">
        <f t="shared" si="28"/>
        <v>0</v>
      </c>
      <c r="K260" s="131">
        <f t="shared" si="29"/>
        <v>0</v>
      </c>
    </row>
    <row r="261" spans="1:11" s="10" customFormat="1" ht="14.25">
      <c r="A261" s="62" t="s">
        <v>802</v>
      </c>
      <c r="B261" s="46">
        <f>IF(D261="","",MAX($A$10:B260)+1)</f>
        <v>188</v>
      </c>
      <c r="C261" s="39" t="s">
        <v>947</v>
      </c>
      <c r="D261" s="32" t="s">
        <v>14</v>
      </c>
      <c r="E261" s="32">
        <v>20</v>
      </c>
      <c r="F261" s="20"/>
      <c r="G261" s="130"/>
      <c r="H261" s="128"/>
      <c r="I261" s="130">
        <f t="shared" si="27"/>
        <v>0</v>
      </c>
      <c r="J261" s="130">
        <f t="shared" si="28"/>
        <v>0</v>
      </c>
      <c r="K261" s="131">
        <f t="shared" si="29"/>
        <v>0</v>
      </c>
    </row>
    <row r="262" spans="1:11" s="10" customFormat="1" ht="14.25">
      <c r="A262" s="62" t="s">
        <v>802</v>
      </c>
      <c r="B262" s="46">
        <f>IF(D262="","",MAX($A$10:B261)+1)</f>
        <v>189</v>
      </c>
      <c r="C262" s="39" t="s">
        <v>948</v>
      </c>
      <c r="D262" s="32" t="s">
        <v>14</v>
      </c>
      <c r="E262" s="32">
        <v>20</v>
      </c>
      <c r="F262" s="20"/>
      <c r="G262" s="130"/>
      <c r="H262" s="128"/>
      <c r="I262" s="130">
        <f t="shared" si="27"/>
        <v>0</v>
      </c>
      <c r="J262" s="130">
        <f t="shared" si="28"/>
        <v>0</v>
      </c>
      <c r="K262" s="131">
        <f t="shared" si="29"/>
        <v>0</v>
      </c>
    </row>
    <row r="263" spans="1:11" s="10" customFormat="1" ht="14.25">
      <c r="A263" s="62" t="s">
        <v>802</v>
      </c>
      <c r="B263" s="46">
        <f>IF(D263="","",MAX($A$10:B262)+1)</f>
        <v>190</v>
      </c>
      <c r="C263" s="39" t="s">
        <v>949</v>
      </c>
      <c r="D263" s="32" t="s">
        <v>14</v>
      </c>
      <c r="E263" s="32">
        <v>20</v>
      </c>
      <c r="F263" s="20"/>
      <c r="G263" s="130"/>
      <c r="H263" s="128"/>
      <c r="I263" s="130">
        <f t="shared" si="27"/>
        <v>0</v>
      </c>
      <c r="J263" s="130">
        <f t="shared" si="28"/>
        <v>0</v>
      </c>
      <c r="K263" s="131">
        <f t="shared" si="29"/>
        <v>0</v>
      </c>
    </row>
    <row r="264" spans="1:11" s="10" customFormat="1" ht="14.25">
      <c r="A264" s="62" t="s">
        <v>802</v>
      </c>
      <c r="B264" s="46">
        <f>IF(D264="","",MAX($A$10:B263)+1)</f>
        <v>191</v>
      </c>
      <c r="C264" s="39" t="s">
        <v>950</v>
      </c>
      <c r="D264" s="32" t="s">
        <v>14</v>
      </c>
      <c r="E264" s="32">
        <v>20</v>
      </c>
      <c r="F264" s="20"/>
      <c r="G264" s="130"/>
      <c r="H264" s="128"/>
      <c r="I264" s="130">
        <f t="shared" si="27"/>
        <v>0</v>
      </c>
      <c r="J264" s="130">
        <f t="shared" si="28"/>
        <v>0</v>
      </c>
      <c r="K264" s="131">
        <f t="shared" si="29"/>
        <v>0</v>
      </c>
    </row>
    <row r="265" spans="1:11" s="10" customFormat="1" ht="14.25">
      <c r="A265" s="62" t="s">
        <v>802</v>
      </c>
      <c r="B265" s="46">
        <f>IF(D265="","",MAX($A$10:B264)+1)</f>
        <v>192</v>
      </c>
      <c r="C265" s="39" t="s">
        <v>951</v>
      </c>
      <c r="D265" s="32" t="s">
        <v>14</v>
      </c>
      <c r="E265" s="32">
        <v>20</v>
      </c>
      <c r="F265" s="20"/>
      <c r="G265" s="130"/>
      <c r="H265" s="128"/>
      <c r="I265" s="130">
        <f t="shared" si="27"/>
        <v>0</v>
      </c>
      <c r="J265" s="130">
        <f t="shared" si="28"/>
        <v>0</v>
      </c>
      <c r="K265" s="131">
        <f t="shared" si="29"/>
        <v>0</v>
      </c>
    </row>
    <row r="266" spans="1:11" s="10" customFormat="1" ht="14.25">
      <c r="A266" s="62" t="s">
        <v>802</v>
      </c>
      <c r="B266" s="46">
        <f>IF(D266="","",MAX($A$10:B265)+1)</f>
        <v>193</v>
      </c>
      <c r="C266" s="39" t="s">
        <v>952</v>
      </c>
      <c r="D266" s="32" t="s">
        <v>14</v>
      </c>
      <c r="E266" s="32">
        <v>20</v>
      </c>
      <c r="F266" s="20"/>
      <c r="G266" s="130"/>
      <c r="H266" s="128"/>
      <c r="I266" s="130">
        <f t="shared" si="27"/>
        <v>0</v>
      </c>
      <c r="J266" s="130">
        <f t="shared" si="28"/>
        <v>0</v>
      </c>
      <c r="K266" s="131">
        <f t="shared" si="29"/>
        <v>0</v>
      </c>
    </row>
    <row r="267" spans="1:11" s="10" customFormat="1" ht="14.25">
      <c r="A267" s="62" t="s">
        <v>802</v>
      </c>
      <c r="B267" s="46">
        <f>IF(D267="","",MAX($A$10:B266)+1)</f>
        <v>194</v>
      </c>
      <c r="C267" s="39" t="s">
        <v>953</v>
      </c>
      <c r="D267" s="32" t="s">
        <v>14</v>
      </c>
      <c r="E267" s="32">
        <v>20</v>
      </c>
      <c r="F267" s="20"/>
      <c r="G267" s="130"/>
      <c r="H267" s="128"/>
      <c r="I267" s="130">
        <f t="shared" si="27"/>
        <v>0</v>
      </c>
      <c r="J267" s="130">
        <f t="shared" si="28"/>
        <v>0</v>
      </c>
      <c r="K267" s="131">
        <f t="shared" si="29"/>
        <v>0</v>
      </c>
    </row>
    <row r="268" spans="1:11" s="10" customFormat="1" ht="14.25">
      <c r="A268" s="62" t="s">
        <v>802</v>
      </c>
      <c r="B268" s="46">
        <f>IF(D268="","",MAX($A$10:B267)+1)</f>
        <v>195</v>
      </c>
      <c r="C268" s="39" t="s">
        <v>954</v>
      </c>
      <c r="D268" s="32" t="s">
        <v>14</v>
      </c>
      <c r="E268" s="32">
        <v>20</v>
      </c>
      <c r="F268" s="20"/>
      <c r="G268" s="130"/>
      <c r="H268" s="128"/>
      <c r="I268" s="130">
        <f t="shared" si="27"/>
        <v>0</v>
      </c>
      <c r="J268" s="130">
        <f t="shared" si="28"/>
        <v>0</v>
      </c>
      <c r="K268" s="131">
        <f t="shared" si="29"/>
        <v>0</v>
      </c>
    </row>
    <row r="269" spans="1:11" s="10" customFormat="1" ht="14.25">
      <c r="A269" s="62" t="s">
        <v>802</v>
      </c>
      <c r="B269" s="46">
        <f>IF(D269="","",MAX($A$10:B268)+1)</f>
        <v>196</v>
      </c>
      <c r="C269" s="39" t="s">
        <v>955</v>
      </c>
      <c r="D269" s="32" t="s">
        <v>14</v>
      </c>
      <c r="E269" s="32">
        <v>20</v>
      </c>
      <c r="F269" s="20"/>
      <c r="G269" s="130"/>
      <c r="H269" s="128"/>
      <c r="I269" s="130">
        <f t="shared" si="27"/>
        <v>0</v>
      </c>
      <c r="J269" s="130">
        <f t="shared" si="28"/>
        <v>0</v>
      </c>
      <c r="K269" s="131">
        <f t="shared" si="29"/>
        <v>0</v>
      </c>
    </row>
    <row r="270" spans="1:11" s="10" customFormat="1" ht="14.25">
      <c r="A270" s="62" t="s">
        <v>802</v>
      </c>
      <c r="B270" s="46">
        <f>IF(D270="","",MAX($A$10:B269)+1)</f>
        <v>197</v>
      </c>
      <c r="C270" s="39" t="s">
        <v>956</v>
      </c>
      <c r="D270" s="32" t="s">
        <v>14</v>
      </c>
      <c r="E270" s="32">
        <v>20</v>
      </c>
      <c r="F270" s="20"/>
      <c r="G270" s="130"/>
      <c r="H270" s="128"/>
      <c r="I270" s="130">
        <f t="shared" si="27"/>
        <v>0</v>
      </c>
      <c r="J270" s="130">
        <f t="shared" si="28"/>
        <v>0</v>
      </c>
      <c r="K270" s="131">
        <f t="shared" si="29"/>
        <v>0</v>
      </c>
    </row>
    <row r="271" spans="1:11" s="10" customFormat="1" ht="15">
      <c r="A271" s="61"/>
      <c r="B271" s="18"/>
      <c r="C271" s="52" t="s">
        <v>957</v>
      </c>
      <c r="D271" s="18"/>
      <c r="E271" s="18"/>
      <c r="F271" s="20"/>
      <c r="G271" s="134"/>
      <c r="H271" s="127"/>
      <c r="I271" s="134"/>
      <c r="J271" s="134"/>
      <c r="K271" s="139"/>
    </row>
    <row r="272" spans="1:11" s="10" customFormat="1" ht="14.25">
      <c r="A272" s="62" t="s">
        <v>802</v>
      </c>
      <c r="B272" s="46">
        <f>IF(D272="","",MAX($A$10:B271)+1)</f>
        <v>198</v>
      </c>
      <c r="C272" s="39" t="s">
        <v>958</v>
      </c>
      <c r="D272" s="32" t="s">
        <v>14</v>
      </c>
      <c r="E272" s="32">
        <v>5</v>
      </c>
      <c r="F272" s="20"/>
      <c r="G272" s="130"/>
      <c r="H272" s="128"/>
      <c r="I272" s="130">
        <f t="shared" ref="I272:I279" si="30">G272+(G272*H272)</f>
        <v>0</v>
      </c>
      <c r="J272" s="130">
        <f t="shared" si="28"/>
        <v>0</v>
      </c>
      <c r="K272" s="131">
        <f t="shared" si="29"/>
        <v>0</v>
      </c>
    </row>
    <row r="273" spans="1:11" s="10" customFormat="1" ht="28.5">
      <c r="A273" s="62" t="s">
        <v>802</v>
      </c>
      <c r="B273" s="46">
        <f>IF(D273="","",MAX($A$10:B272)+1)</f>
        <v>199</v>
      </c>
      <c r="C273" s="39" t="s">
        <v>959</v>
      </c>
      <c r="D273" s="32" t="s">
        <v>14</v>
      </c>
      <c r="E273" s="32">
        <v>5</v>
      </c>
      <c r="F273" s="20"/>
      <c r="G273" s="130"/>
      <c r="H273" s="128"/>
      <c r="I273" s="130">
        <f t="shared" si="30"/>
        <v>0</v>
      </c>
      <c r="J273" s="130">
        <f t="shared" si="28"/>
        <v>0</v>
      </c>
      <c r="K273" s="131">
        <f t="shared" si="29"/>
        <v>0</v>
      </c>
    </row>
    <row r="274" spans="1:11" s="10" customFormat="1" ht="28.5">
      <c r="A274" s="62" t="s">
        <v>802</v>
      </c>
      <c r="B274" s="46">
        <f>IF(D274="","",MAX($A$10:B273)+1)</f>
        <v>200</v>
      </c>
      <c r="C274" s="39" t="s">
        <v>960</v>
      </c>
      <c r="D274" s="32" t="s">
        <v>14</v>
      </c>
      <c r="E274" s="32">
        <v>5</v>
      </c>
      <c r="F274" s="20"/>
      <c r="G274" s="130"/>
      <c r="H274" s="128"/>
      <c r="I274" s="130">
        <f t="shared" si="30"/>
        <v>0</v>
      </c>
      <c r="J274" s="130">
        <f t="shared" si="28"/>
        <v>0</v>
      </c>
      <c r="K274" s="131">
        <f t="shared" si="29"/>
        <v>0</v>
      </c>
    </row>
    <row r="275" spans="1:11" s="10" customFormat="1" ht="28.5">
      <c r="A275" s="62" t="s">
        <v>802</v>
      </c>
      <c r="B275" s="46">
        <f>IF(D275="","",MAX($A$10:B274)+1)</f>
        <v>201</v>
      </c>
      <c r="C275" s="39" t="s">
        <v>961</v>
      </c>
      <c r="D275" s="32" t="s">
        <v>14</v>
      </c>
      <c r="E275" s="32">
        <v>5</v>
      </c>
      <c r="F275" s="20"/>
      <c r="G275" s="130"/>
      <c r="H275" s="128"/>
      <c r="I275" s="130">
        <f t="shared" si="30"/>
        <v>0</v>
      </c>
      <c r="J275" s="130">
        <f t="shared" si="28"/>
        <v>0</v>
      </c>
      <c r="K275" s="131">
        <f t="shared" si="29"/>
        <v>0</v>
      </c>
    </row>
    <row r="276" spans="1:11" s="10" customFormat="1" ht="28.5">
      <c r="A276" s="62" t="s">
        <v>802</v>
      </c>
      <c r="B276" s="46">
        <f>IF(D276="","",MAX($A$10:B275)+1)</f>
        <v>202</v>
      </c>
      <c r="C276" s="39" t="s">
        <v>962</v>
      </c>
      <c r="D276" s="32" t="s">
        <v>14</v>
      </c>
      <c r="E276" s="32">
        <v>5</v>
      </c>
      <c r="F276" s="20"/>
      <c r="G276" s="130"/>
      <c r="H276" s="128"/>
      <c r="I276" s="130">
        <f t="shared" si="30"/>
        <v>0</v>
      </c>
      <c r="J276" s="130">
        <f t="shared" si="28"/>
        <v>0</v>
      </c>
      <c r="K276" s="131">
        <f t="shared" si="29"/>
        <v>0</v>
      </c>
    </row>
    <row r="277" spans="1:11" s="10" customFormat="1" ht="28.5">
      <c r="A277" s="62" t="s">
        <v>802</v>
      </c>
      <c r="B277" s="46">
        <f>IF(D277="","",MAX($A$10:B276)+1)</f>
        <v>203</v>
      </c>
      <c r="C277" s="39" t="s">
        <v>963</v>
      </c>
      <c r="D277" s="32" t="s">
        <v>14</v>
      </c>
      <c r="E277" s="32">
        <v>5</v>
      </c>
      <c r="F277" s="20"/>
      <c r="G277" s="130"/>
      <c r="H277" s="128"/>
      <c r="I277" s="130">
        <f t="shared" si="30"/>
        <v>0</v>
      </c>
      <c r="J277" s="130">
        <f t="shared" si="28"/>
        <v>0</v>
      </c>
      <c r="K277" s="131">
        <f t="shared" si="29"/>
        <v>0</v>
      </c>
    </row>
    <row r="278" spans="1:11" s="10" customFormat="1" ht="28.5">
      <c r="A278" s="62" t="s">
        <v>802</v>
      </c>
      <c r="B278" s="46">
        <f>IF(D278="","",MAX($A$10:B277)+1)</f>
        <v>204</v>
      </c>
      <c r="C278" s="39" t="s">
        <v>964</v>
      </c>
      <c r="D278" s="32" t="s">
        <v>14</v>
      </c>
      <c r="E278" s="32">
        <v>5</v>
      </c>
      <c r="F278" s="20"/>
      <c r="G278" s="130"/>
      <c r="H278" s="128"/>
      <c r="I278" s="130">
        <f t="shared" si="30"/>
        <v>0</v>
      </c>
      <c r="J278" s="130">
        <f t="shared" si="28"/>
        <v>0</v>
      </c>
      <c r="K278" s="131">
        <f t="shared" si="29"/>
        <v>0</v>
      </c>
    </row>
    <row r="279" spans="1:11" s="10" customFormat="1" ht="28.5">
      <c r="A279" s="62" t="s">
        <v>802</v>
      </c>
      <c r="B279" s="46">
        <f>IF(D279="","",MAX($A$10:B278)+1)</f>
        <v>205</v>
      </c>
      <c r="C279" s="39" t="s">
        <v>965</v>
      </c>
      <c r="D279" s="32" t="s">
        <v>14</v>
      </c>
      <c r="E279" s="32">
        <v>5</v>
      </c>
      <c r="F279" s="20"/>
      <c r="G279" s="130"/>
      <c r="H279" s="128"/>
      <c r="I279" s="130">
        <f t="shared" si="30"/>
        <v>0</v>
      </c>
      <c r="J279" s="130">
        <f t="shared" si="28"/>
        <v>0</v>
      </c>
      <c r="K279" s="131">
        <f t="shared" si="29"/>
        <v>0</v>
      </c>
    </row>
    <row r="280" spans="1:11" s="10" customFormat="1" ht="15">
      <c r="A280" s="61"/>
      <c r="B280" s="18"/>
      <c r="C280" s="53" t="s">
        <v>966</v>
      </c>
      <c r="D280" s="18"/>
      <c r="E280" s="18"/>
      <c r="F280" s="20"/>
      <c r="G280" s="134"/>
      <c r="H280" s="127"/>
      <c r="I280" s="134"/>
      <c r="J280" s="134"/>
      <c r="K280" s="139"/>
    </row>
    <row r="281" spans="1:11" s="10" customFormat="1" ht="28.5">
      <c r="A281" s="61"/>
      <c r="B281" s="18"/>
      <c r="C281" s="39" t="s">
        <v>967</v>
      </c>
      <c r="D281" s="18"/>
      <c r="E281" s="18"/>
      <c r="F281" s="20"/>
      <c r="G281" s="134"/>
      <c r="H281" s="127"/>
      <c r="I281" s="134"/>
      <c r="J281" s="134"/>
      <c r="K281" s="139"/>
    </row>
    <row r="282" spans="1:11" s="10" customFormat="1" ht="15">
      <c r="A282" s="61"/>
      <c r="B282" s="18"/>
      <c r="C282" s="52" t="s">
        <v>968</v>
      </c>
      <c r="D282" s="18"/>
      <c r="E282" s="18"/>
      <c r="F282" s="20"/>
      <c r="G282" s="134"/>
      <c r="H282" s="127"/>
      <c r="I282" s="134"/>
      <c r="J282" s="134"/>
      <c r="K282" s="139"/>
    </row>
    <row r="283" spans="1:11" s="10" customFormat="1" ht="28.5">
      <c r="A283" s="61"/>
      <c r="B283" s="18"/>
      <c r="C283" s="39" t="s">
        <v>969</v>
      </c>
      <c r="D283" s="18"/>
      <c r="E283" s="18"/>
      <c r="F283" s="20"/>
      <c r="G283" s="134"/>
      <c r="H283" s="127"/>
      <c r="I283" s="134"/>
      <c r="J283" s="134"/>
      <c r="K283" s="139"/>
    </row>
    <row r="284" spans="1:11" s="10" customFormat="1" ht="14.25">
      <c r="A284" s="62" t="s">
        <v>802</v>
      </c>
      <c r="B284" s="46">
        <f>IF(D284="","",MAX($A$10:B283)+1)</f>
        <v>206</v>
      </c>
      <c r="C284" s="39" t="s">
        <v>970</v>
      </c>
      <c r="D284" s="32" t="s">
        <v>99</v>
      </c>
      <c r="E284" s="32">
        <v>20</v>
      </c>
      <c r="F284" s="20"/>
      <c r="G284" s="130"/>
      <c r="H284" s="128"/>
      <c r="I284" s="130">
        <f t="shared" ref="I284:I288" si="31">G284+(G284*H284)</f>
        <v>0</v>
      </c>
      <c r="J284" s="130">
        <f t="shared" si="28"/>
        <v>0</v>
      </c>
      <c r="K284" s="131">
        <f t="shared" si="29"/>
        <v>0</v>
      </c>
    </row>
    <row r="285" spans="1:11" s="10" customFormat="1" ht="14.25">
      <c r="A285" s="62" t="s">
        <v>802</v>
      </c>
      <c r="B285" s="46">
        <f>IF(D285="","",MAX($A$10:B284)+1)</f>
        <v>207</v>
      </c>
      <c r="C285" s="39" t="s">
        <v>971</v>
      </c>
      <c r="D285" s="32" t="s">
        <v>99</v>
      </c>
      <c r="E285" s="32">
        <v>20</v>
      </c>
      <c r="F285" s="20"/>
      <c r="G285" s="130"/>
      <c r="H285" s="128"/>
      <c r="I285" s="130">
        <f t="shared" si="31"/>
        <v>0</v>
      </c>
      <c r="J285" s="130">
        <f t="shared" si="28"/>
        <v>0</v>
      </c>
      <c r="K285" s="131">
        <f t="shared" si="29"/>
        <v>0</v>
      </c>
    </row>
    <row r="286" spans="1:11" s="10" customFormat="1" ht="14.25">
      <c r="A286" s="62" t="s">
        <v>802</v>
      </c>
      <c r="B286" s="46">
        <f>IF(D286="","",MAX($A$10:B285)+1)</f>
        <v>208</v>
      </c>
      <c r="C286" s="39" t="s">
        <v>972</v>
      </c>
      <c r="D286" s="32" t="s">
        <v>99</v>
      </c>
      <c r="E286" s="32">
        <v>20</v>
      </c>
      <c r="F286" s="20"/>
      <c r="G286" s="130"/>
      <c r="H286" s="128"/>
      <c r="I286" s="130">
        <f t="shared" si="31"/>
        <v>0</v>
      </c>
      <c r="J286" s="130">
        <f t="shared" si="28"/>
        <v>0</v>
      </c>
      <c r="K286" s="131">
        <f t="shared" si="29"/>
        <v>0</v>
      </c>
    </row>
    <row r="287" spans="1:11" s="10" customFormat="1" ht="28.5">
      <c r="A287" s="62" t="s">
        <v>802</v>
      </c>
      <c r="B287" s="46">
        <f>IF(D287="","",MAX($A$10:B286)+1)</f>
        <v>209</v>
      </c>
      <c r="C287" s="39" t="s">
        <v>973</v>
      </c>
      <c r="D287" s="32" t="s">
        <v>99</v>
      </c>
      <c r="E287" s="32">
        <v>20</v>
      </c>
      <c r="F287" s="20"/>
      <c r="G287" s="130"/>
      <c r="H287" s="128"/>
      <c r="I287" s="130">
        <f t="shared" si="31"/>
        <v>0</v>
      </c>
      <c r="J287" s="130">
        <f t="shared" si="28"/>
        <v>0</v>
      </c>
      <c r="K287" s="131">
        <f t="shared" si="29"/>
        <v>0</v>
      </c>
    </row>
    <row r="288" spans="1:11" s="10" customFormat="1" ht="28.5">
      <c r="A288" s="62" t="s">
        <v>802</v>
      </c>
      <c r="B288" s="46">
        <f>IF(D288="","",MAX($A$10:B287)+1)</f>
        <v>210</v>
      </c>
      <c r="C288" s="39" t="s">
        <v>974</v>
      </c>
      <c r="D288" s="32" t="s">
        <v>99</v>
      </c>
      <c r="E288" s="32">
        <v>20</v>
      </c>
      <c r="F288" s="20"/>
      <c r="G288" s="130"/>
      <c r="H288" s="128"/>
      <c r="I288" s="130">
        <f t="shared" si="31"/>
        <v>0</v>
      </c>
      <c r="J288" s="130">
        <f t="shared" si="28"/>
        <v>0</v>
      </c>
      <c r="K288" s="131">
        <f t="shared" si="29"/>
        <v>0</v>
      </c>
    </row>
    <row r="289" spans="1:11" s="10" customFormat="1" ht="15">
      <c r="A289" s="61"/>
      <c r="B289" s="18"/>
      <c r="C289" s="52" t="s">
        <v>975</v>
      </c>
      <c r="D289" s="18"/>
      <c r="E289" s="18"/>
      <c r="F289" s="20"/>
      <c r="G289" s="134"/>
      <c r="H289" s="127"/>
      <c r="I289" s="134"/>
      <c r="J289" s="134"/>
      <c r="K289" s="139"/>
    </row>
    <row r="290" spans="1:11" s="10" customFormat="1" ht="28.5">
      <c r="A290" s="61"/>
      <c r="B290" s="18"/>
      <c r="C290" s="39" t="s">
        <v>976</v>
      </c>
      <c r="D290" s="18"/>
      <c r="E290" s="18"/>
      <c r="F290" s="20"/>
      <c r="G290" s="134"/>
      <c r="H290" s="127"/>
      <c r="I290" s="134"/>
      <c r="J290" s="134"/>
      <c r="K290" s="139"/>
    </row>
    <row r="291" spans="1:11" s="10" customFormat="1" ht="14.25">
      <c r="A291" s="62" t="s">
        <v>802</v>
      </c>
      <c r="B291" s="46">
        <f>IF(D291="","",MAX($A$10:B290)+1)</f>
        <v>211</v>
      </c>
      <c r="C291" s="39" t="s">
        <v>977</v>
      </c>
      <c r="D291" s="32" t="s">
        <v>99</v>
      </c>
      <c r="E291" s="32">
        <v>20</v>
      </c>
      <c r="F291" s="20"/>
      <c r="G291" s="130"/>
      <c r="H291" s="128"/>
      <c r="I291" s="130">
        <f t="shared" ref="I291:I295" si="32">G291+(G291*H291)</f>
        <v>0</v>
      </c>
      <c r="J291" s="130">
        <f t="shared" si="28"/>
        <v>0</v>
      </c>
      <c r="K291" s="131">
        <f t="shared" si="29"/>
        <v>0</v>
      </c>
    </row>
    <row r="292" spans="1:11" s="10" customFormat="1" ht="14.25">
      <c r="A292" s="62" t="s">
        <v>802</v>
      </c>
      <c r="B292" s="46">
        <f>IF(D292="","",MAX($A$10:B291)+1)</f>
        <v>212</v>
      </c>
      <c r="C292" s="39" t="s">
        <v>978</v>
      </c>
      <c r="D292" s="32" t="s">
        <v>99</v>
      </c>
      <c r="E292" s="32">
        <v>20</v>
      </c>
      <c r="F292" s="20"/>
      <c r="G292" s="130"/>
      <c r="H292" s="128"/>
      <c r="I292" s="130">
        <f t="shared" si="32"/>
        <v>0</v>
      </c>
      <c r="J292" s="130">
        <f t="shared" si="28"/>
        <v>0</v>
      </c>
      <c r="K292" s="131">
        <f t="shared" si="29"/>
        <v>0</v>
      </c>
    </row>
    <row r="293" spans="1:11" s="10" customFormat="1" ht="14.25">
      <c r="A293" s="62" t="s">
        <v>802</v>
      </c>
      <c r="B293" s="46">
        <f>IF(D293="","",MAX($A$10:B292)+1)</f>
        <v>213</v>
      </c>
      <c r="C293" s="39" t="s">
        <v>979</v>
      </c>
      <c r="D293" s="32" t="s">
        <v>99</v>
      </c>
      <c r="E293" s="32">
        <v>20</v>
      </c>
      <c r="F293" s="20"/>
      <c r="G293" s="130"/>
      <c r="H293" s="128"/>
      <c r="I293" s="130">
        <f t="shared" si="32"/>
        <v>0</v>
      </c>
      <c r="J293" s="130">
        <f t="shared" si="28"/>
        <v>0</v>
      </c>
      <c r="K293" s="131">
        <f t="shared" si="29"/>
        <v>0</v>
      </c>
    </row>
    <row r="294" spans="1:11" s="10" customFormat="1" ht="14.25">
      <c r="A294" s="62" t="s">
        <v>802</v>
      </c>
      <c r="B294" s="46">
        <f>IF(D294="","",MAX($A$10:B293)+1)</f>
        <v>214</v>
      </c>
      <c r="C294" s="39" t="s">
        <v>980</v>
      </c>
      <c r="D294" s="32" t="s">
        <v>99</v>
      </c>
      <c r="E294" s="32">
        <v>20</v>
      </c>
      <c r="F294" s="20"/>
      <c r="G294" s="130"/>
      <c r="H294" s="128"/>
      <c r="I294" s="130">
        <f t="shared" si="32"/>
        <v>0</v>
      </c>
      <c r="J294" s="130">
        <f t="shared" si="28"/>
        <v>0</v>
      </c>
      <c r="K294" s="131">
        <f t="shared" si="29"/>
        <v>0</v>
      </c>
    </row>
    <row r="295" spans="1:11" s="10" customFormat="1" ht="28.5">
      <c r="A295" s="62" t="s">
        <v>802</v>
      </c>
      <c r="B295" s="46">
        <f>IF(D295="","",MAX($A$10:B294)+1)</f>
        <v>215</v>
      </c>
      <c r="C295" s="39" t="s">
        <v>981</v>
      </c>
      <c r="D295" s="32" t="s">
        <v>99</v>
      </c>
      <c r="E295" s="32">
        <v>20</v>
      </c>
      <c r="F295" s="20"/>
      <c r="G295" s="130"/>
      <c r="H295" s="128"/>
      <c r="I295" s="130">
        <f t="shared" si="32"/>
        <v>0</v>
      </c>
      <c r="J295" s="130">
        <f t="shared" si="28"/>
        <v>0</v>
      </c>
      <c r="K295" s="131">
        <f t="shared" si="29"/>
        <v>0</v>
      </c>
    </row>
    <row r="296" spans="1:11" s="10" customFormat="1" ht="15">
      <c r="A296" s="61"/>
      <c r="B296" s="18"/>
      <c r="C296" s="52" t="s">
        <v>982</v>
      </c>
      <c r="D296" s="18"/>
      <c r="E296" s="18"/>
      <c r="F296" s="20"/>
      <c r="G296" s="134"/>
      <c r="H296" s="127"/>
      <c r="I296" s="134"/>
      <c r="J296" s="134"/>
      <c r="K296" s="139"/>
    </row>
    <row r="297" spans="1:11" s="10" customFormat="1" ht="28.5">
      <c r="A297" s="61"/>
      <c r="B297" s="18"/>
      <c r="C297" s="39" t="s">
        <v>983</v>
      </c>
      <c r="D297" s="18"/>
      <c r="E297" s="18"/>
      <c r="F297" s="20"/>
      <c r="G297" s="134"/>
      <c r="H297" s="127"/>
      <c r="I297" s="134"/>
      <c r="J297" s="134"/>
      <c r="K297" s="139"/>
    </row>
    <row r="298" spans="1:11" s="10" customFormat="1" ht="14.25">
      <c r="A298" s="62" t="s">
        <v>802</v>
      </c>
      <c r="B298" s="46">
        <f>IF(D298="","",MAX($A$10:B297)+1)</f>
        <v>216</v>
      </c>
      <c r="C298" s="39" t="s">
        <v>984</v>
      </c>
      <c r="D298" s="32" t="s">
        <v>99</v>
      </c>
      <c r="E298" s="32">
        <v>20</v>
      </c>
      <c r="F298" s="20"/>
      <c r="G298" s="130"/>
      <c r="H298" s="128"/>
      <c r="I298" s="130">
        <f t="shared" ref="I298:I300" si="33">G298+(G298*H298)</f>
        <v>0</v>
      </c>
      <c r="J298" s="130">
        <f t="shared" si="28"/>
        <v>0</v>
      </c>
      <c r="K298" s="131">
        <f t="shared" si="29"/>
        <v>0</v>
      </c>
    </row>
    <row r="299" spans="1:11" s="10" customFormat="1" ht="14.25">
      <c r="A299" s="62" t="s">
        <v>802</v>
      </c>
      <c r="B299" s="46">
        <f>IF(D299="","",MAX($A$10:B298)+1)</f>
        <v>217</v>
      </c>
      <c r="C299" s="39" t="s">
        <v>985</v>
      </c>
      <c r="D299" s="32" t="s">
        <v>99</v>
      </c>
      <c r="E299" s="32">
        <v>20</v>
      </c>
      <c r="F299" s="20"/>
      <c r="G299" s="130"/>
      <c r="H299" s="128"/>
      <c r="I299" s="130">
        <f t="shared" si="33"/>
        <v>0</v>
      </c>
      <c r="J299" s="130">
        <f t="shared" si="28"/>
        <v>0</v>
      </c>
      <c r="K299" s="131">
        <f t="shared" si="29"/>
        <v>0</v>
      </c>
    </row>
    <row r="300" spans="1:11" s="10" customFormat="1" ht="14.25">
      <c r="A300" s="62" t="s">
        <v>802</v>
      </c>
      <c r="B300" s="46">
        <f>IF(D300="","",MAX($A$10:B299)+1)</f>
        <v>218</v>
      </c>
      <c r="C300" s="39" t="s">
        <v>986</v>
      </c>
      <c r="D300" s="32" t="s">
        <v>99</v>
      </c>
      <c r="E300" s="32">
        <v>20</v>
      </c>
      <c r="F300" s="20"/>
      <c r="G300" s="130"/>
      <c r="H300" s="128"/>
      <c r="I300" s="130">
        <f t="shared" si="33"/>
        <v>0</v>
      </c>
      <c r="J300" s="130">
        <f t="shared" si="28"/>
        <v>0</v>
      </c>
      <c r="K300" s="131">
        <f t="shared" si="29"/>
        <v>0</v>
      </c>
    </row>
    <row r="301" spans="1:11" s="10" customFormat="1" ht="15">
      <c r="A301" s="61"/>
      <c r="B301" s="18"/>
      <c r="C301" s="52" t="s">
        <v>987</v>
      </c>
      <c r="D301" s="18"/>
      <c r="E301" s="18"/>
      <c r="F301" s="20"/>
      <c r="G301" s="134"/>
      <c r="H301" s="127"/>
      <c r="I301" s="134"/>
      <c r="J301" s="134"/>
      <c r="K301" s="139"/>
    </row>
    <row r="302" spans="1:11" s="10" customFormat="1" ht="28.5">
      <c r="A302" s="61"/>
      <c r="B302" s="18"/>
      <c r="C302" s="39" t="s">
        <v>988</v>
      </c>
      <c r="D302" s="18"/>
      <c r="E302" s="18"/>
      <c r="F302" s="20"/>
      <c r="G302" s="134"/>
      <c r="H302" s="127"/>
      <c r="I302" s="134"/>
      <c r="J302" s="134"/>
      <c r="K302" s="139"/>
    </row>
    <row r="303" spans="1:11" s="10" customFormat="1" ht="14.25">
      <c r="A303" s="62" t="s">
        <v>802</v>
      </c>
      <c r="B303" s="46">
        <f>IF(D303="","",MAX($A$10:B302)+1)</f>
        <v>219</v>
      </c>
      <c r="C303" s="39" t="s">
        <v>989</v>
      </c>
      <c r="D303" s="32" t="s">
        <v>99</v>
      </c>
      <c r="E303" s="32">
        <v>20</v>
      </c>
      <c r="F303" s="20"/>
      <c r="G303" s="130"/>
      <c r="H303" s="128"/>
      <c r="I303" s="130">
        <f t="shared" ref="I303:I306" si="34">G303+(G303*H303)</f>
        <v>0</v>
      </c>
      <c r="J303" s="130">
        <f t="shared" si="28"/>
        <v>0</v>
      </c>
      <c r="K303" s="131">
        <f t="shared" si="29"/>
        <v>0</v>
      </c>
    </row>
    <row r="304" spans="1:11" s="10" customFormat="1" ht="14.25">
      <c r="A304" s="62" t="s">
        <v>802</v>
      </c>
      <c r="B304" s="46">
        <f>IF(D304="","",MAX($A$10:B303)+1)</f>
        <v>220</v>
      </c>
      <c r="C304" s="39" t="s">
        <v>990</v>
      </c>
      <c r="D304" s="32" t="s">
        <v>99</v>
      </c>
      <c r="E304" s="32">
        <v>20</v>
      </c>
      <c r="F304" s="20"/>
      <c r="G304" s="130"/>
      <c r="H304" s="128"/>
      <c r="I304" s="130">
        <f t="shared" si="34"/>
        <v>0</v>
      </c>
      <c r="J304" s="130">
        <f t="shared" si="28"/>
        <v>0</v>
      </c>
      <c r="K304" s="131">
        <f t="shared" si="29"/>
        <v>0</v>
      </c>
    </row>
    <row r="305" spans="1:11" s="10" customFormat="1" ht="14.25">
      <c r="A305" s="62" t="s">
        <v>802</v>
      </c>
      <c r="B305" s="46">
        <f>IF(D305="","",MAX($A$10:B304)+1)</f>
        <v>221</v>
      </c>
      <c r="C305" s="39" t="s">
        <v>991</v>
      </c>
      <c r="D305" s="32" t="s">
        <v>99</v>
      </c>
      <c r="E305" s="32">
        <v>20</v>
      </c>
      <c r="F305" s="20"/>
      <c r="G305" s="130"/>
      <c r="H305" s="128"/>
      <c r="I305" s="130">
        <f t="shared" si="34"/>
        <v>0</v>
      </c>
      <c r="J305" s="130">
        <f t="shared" si="28"/>
        <v>0</v>
      </c>
      <c r="K305" s="131">
        <f t="shared" si="29"/>
        <v>0</v>
      </c>
    </row>
    <row r="306" spans="1:11" s="10" customFormat="1" ht="14.25">
      <c r="A306" s="62" t="s">
        <v>802</v>
      </c>
      <c r="B306" s="46">
        <f>IF(D306="","",MAX($A$10:B305)+1)</f>
        <v>222</v>
      </c>
      <c r="C306" s="39" t="s">
        <v>992</v>
      </c>
      <c r="D306" s="32" t="s">
        <v>99</v>
      </c>
      <c r="E306" s="32">
        <v>20</v>
      </c>
      <c r="F306" s="20"/>
      <c r="G306" s="130"/>
      <c r="H306" s="128"/>
      <c r="I306" s="130">
        <f t="shared" si="34"/>
        <v>0</v>
      </c>
      <c r="J306" s="130">
        <f t="shared" si="28"/>
        <v>0</v>
      </c>
      <c r="K306" s="131">
        <f t="shared" si="29"/>
        <v>0</v>
      </c>
    </row>
    <row r="307" spans="1:11" s="10" customFormat="1" ht="15">
      <c r="A307" s="61"/>
      <c r="B307" s="18"/>
      <c r="C307" s="52" t="s">
        <v>993</v>
      </c>
      <c r="D307" s="18"/>
      <c r="E307" s="18"/>
      <c r="F307" s="20"/>
      <c r="G307" s="134"/>
      <c r="H307" s="127"/>
      <c r="I307" s="134"/>
      <c r="J307" s="134"/>
      <c r="K307" s="139"/>
    </row>
    <row r="308" spans="1:11" s="10" customFormat="1" ht="28.5">
      <c r="A308" s="61"/>
      <c r="B308" s="18"/>
      <c r="C308" s="39" t="s">
        <v>353</v>
      </c>
      <c r="D308" s="18"/>
      <c r="E308" s="18"/>
      <c r="F308" s="20"/>
      <c r="G308" s="134"/>
      <c r="H308" s="127"/>
      <c r="I308" s="134"/>
      <c r="J308" s="134"/>
      <c r="K308" s="139"/>
    </row>
    <row r="309" spans="1:11" s="10" customFormat="1" ht="14.25">
      <c r="A309" s="62" t="s">
        <v>802</v>
      </c>
      <c r="B309" s="46">
        <f>IF(D309="","",MAX($A$10:B308)+1)</f>
        <v>223</v>
      </c>
      <c r="C309" s="39" t="s">
        <v>994</v>
      </c>
      <c r="D309" s="32" t="s">
        <v>99</v>
      </c>
      <c r="E309" s="32">
        <v>20</v>
      </c>
      <c r="F309" s="20"/>
      <c r="G309" s="130"/>
      <c r="H309" s="128"/>
      <c r="I309" s="130">
        <f t="shared" ref="I309:I312" si="35">G309+(G309*H309)</f>
        <v>0</v>
      </c>
      <c r="J309" s="130">
        <f t="shared" si="28"/>
        <v>0</v>
      </c>
      <c r="K309" s="131">
        <f t="shared" si="29"/>
        <v>0</v>
      </c>
    </row>
    <row r="310" spans="1:11" s="10" customFormat="1" ht="14.25">
      <c r="A310" s="62" t="s">
        <v>802</v>
      </c>
      <c r="B310" s="46">
        <f>IF(D310="","",MAX($A$10:B309)+1)</f>
        <v>224</v>
      </c>
      <c r="C310" s="39" t="s">
        <v>995</v>
      </c>
      <c r="D310" s="32" t="s">
        <v>99</v>
      </c>
      <c r="E310" s="32">
        <v>20</v>
      </c>
      <c r="F310" s="20"/>
      <c r="G310" s="130"/>
      <c r="H310" s="128"/>
      <c r="I310" s="130">
        <f t="shared" si="35"/>
        <v>0</v>
      </c>
      <c r="J310" s="130">
        <f t="shared" si="28"/>
        <v>0</v>
      </c>
      <c r="K310" s="131">
        <f t="shared" si="29"/>
        <v>0</v>
      </c>
    </row>
    <row r="311" spans="1:11" s="10" customFormat="1" ht="14.25">
      <c r="A311" s="62" t="s">
        <v>802</v>
      </c>
      <c r="B311" s="46">
        <f>IF(D311="","",MAX($A$10:B310)+1)</f>
        <v>225</v>
      </c>
      <c r="C311" s="39" t="s">
        <v>354</v>
      </c>
      <c r="D311" s="32" t="s">
        <v>99</v>
      </c>
      <c r="E311" s="32">
        <v>20</v>
      </c>
      <c r="F311" s="20"/>
      <c r="G311" s="130"/>
      <c r="H311" s="128"/>
      <c r="I311" s="130">
        <f t="shared" si="35"/>
        <v>0</v>
      </c>
      <c r="J311" s="130">
        <f t="shared" si="28"/>
        <v>0</v>
      </c>
      <c r="K311" s="131">
        <f t="shared" si="29"/>
        <v>0</v>
      </c>
    </row>
    <row r="312" spans="1:11" s="10" customFormat="1" ht="14.25">
      <c r="A312" s="62" t="s">
        <v>802</v>
      </c>
      <c r="B312" s="46">
        <f>IF(D312="","",MAX($A$10:B311)+1)</f>
        <v>226</v>
      </c>
      <c r="C312" s="39" t="s">
        <v>355</v>
      </c>
      <c r="D312" s="32" t="s">
        <v>99</v>
      </c>
      <c r="E312" s="32">
        <v>20</v>
      </c>
      <c r="F312" s="20"/>
      <c r="G312" s="130"/>
      <c r="H312" s="128"/>
      <c r="I312" s="130">
        <f t="shared" si="35"/>
        <v>0</v>
      </c>
      <c r="J312" s="130">
        <f t="shared" si="28"/>
        <v>0</v>
      </c>
      <c r="K312" s="131">
        <f t="shared" si="29"/>
        <v>0</v>
      </c>
    </row>
    <row r="313" spans="1:11" s="10" customFormat="1" ht="15">
      <c r="A313" s="61"/>
      <c r="B313" s="18"/>
      <c r="C313" s="52" t="s">
        <v>996</v>
      </c>
      <c r="D313" s="18"/>
      <c r="E313" s="18"/>
      <c r="F313" s="20"/>
      <c r="G313" s="134"/>
      <c r="H313" s="127"/>
      <c r="I313" s="134"/>
      <c r="J313" s="134"/>
      <c r="K313" s="139"/>
    </row>
    <row r="314" spans="1:11" s="10" customFormat="1" ht="28.5">
      <c r="A314" s="61"/>
      <c r="B314" s="18"/>
      <c r="C314" s="39" t="s">
        <v>997</v>
      </c>
      <c r="D314" s="18"/>
      <c r="E314" s="18"/>
      <c r="F314" s="20"/>
      <c r="G314" s="134"/>
      <c r="H314" s="127"/>
      <c r="I314" s="134"/>
      <c r="J314" s="134"/>
      <c r="K314" s="139"/>
    </row>
    <row r="315" spans="1:11" s="10" customFormat="1" ht="14.25">
      <c r="A315" s="62" t="s">
        <v>802</v>
      </c>
      <c r="B315" s="46">
        <f>IF(D315="","",MAX($A$10:B314)+1)</f>
        <v>227</v>
      </c>
      <c r="C315" s="39" t="s">
        <v>994</v>
      </c>
      <c r="D315" s="32" t="s">
        <v>99</v>
      </c>
      <c r="E315" s="32">
        <v>20</v>
      </c>
      <c r="F315" s="20"/>
      <c r="G315" s="130"/>
      <c r="H315" s="128"/>
      <c r="I315" s="130">
        <f t="shared" ref="I315:I322" si="36">G315+(G315*H315)</f>
        <v>0</v>
      </c>
      <c r="J315" s="130">
        <f t="shared" si="28"/>
        <v>0</v>
      </c>
      <c r="K315" s="131">
        <f t="shared" si="29"/>
        <v>0</v>
      </c>
    </row>
    <row r="316" spans="1:11" s="10" customFormat="1" ht="14.25">
      <c r="A316" s="62" t="s">
        <v>802</v>
      </c>
      <c r="B316" s="46">
        <f>IF(D316="","",MAX($A$10:B315)+1)</f>
        <v>228</v>
      </c>
      <c r="C316" s="39" t="s">
        <v>998</v>
      </c>
      <c r="D316" s="32" t="s">
        <v>99</v>
      </c>
      <c r="E316" s="32">
        <v>20</v>
      </c>
      <c r="F316" s="20"/>
      <c r="G316" s="130"/>
      <c r="H316" s="128"/>
      <c r="I316" s="130">
        <f t="shared" si="36"/>
        <v>0</v>
      </c>
      <c r="J316" s="130">
        <f t="shared" si="28"/>
        <v>0</v>
      </c>
      <c r="K316" s="131">
        <f t="shared" si="29"/>
        <v>0</v>
      </c>
    </row>
    <row r="317" spans="1:11" s="10" customFormat="1" ht="14.25">
      <c r="A317" s="62" t="s">
        <v>802</v>
      </c>
      <c r="B317" s="46">
        <f>IF(D317="","",MAX($A$10:B316)+1)</f>
        <v>229</v>
      </c>
      <c r="C317" s="39" t="s">
        <v>999</v>
      </c>
      <c r="D317" s="32" t="s">
        <v>99</v>
      </c>
      <c r="E317" s="32">
        <v>20</v>
      </c>
      <c r="F317" s="20"/>
      <c r="G317" s="130"/>
      <c r="H317" s="128"/>
      <c r="I317" s="130">
        <f t="shared" si="36"/>
        <v>0</v>
      </c>
      <c r="J317" s="130">
        <f t="shared" si="28"/>
        <v>0</v>
      </c>
      <c r="K317" s="131">
        <f t="shared" si="29"/>
        <v>0</v>
      </c>
    </row>
    <row r="318" spans="1:11" s="10" customFormat="1" ht="14.25">
      <c r="A318" s="62" t="s">
        <v>802</v>
      </c>
      <c r="B318" s="46">
        <f>IF(D318="","",MAX($A$10:B317)+1)</f>
        <v>230</v>
      </c>
      <c r="C318" s="39" t="s">
        <v>1000</v>
      </c>
      <c r="D318" s="32" t="s">
        <v>99</v>
      </c>
      <c r="E318" s="32">
        <v>20</v>
      </c>
      <c r="F318" s="20"/>
      <c r="G318" s="130"/>
      <c r="H318" s="128"/>
      <c r="I318" s="130">
        <f t="shared" si="36"/>
        <v>0</v>
      </c>
      <c r="J318" s="130">
        <f t="shared" si="28"/>
        <v>0</v>
      </c>
      <c r="K318" s="131">
        <f t="shared" si="29"/>
        <v>0</v>
      </c>
    </row>
    <row r="319" spans="1:11" s="10" customFormat="1" ht="14.25">
      <c r="A319" s="62" t="s">
        <v>802</v>
      </c>
      <c r="B319" s="46">
        <f>IF(D319="","",MAX($A$10:B318)+1)</f>
        <v>231</v>
      </c>
      <c r="C319" s="39" t="s">
        <v>1001</v>
      </c>
      <c r="D319" s="32" t="s">
        <v>99</v>
      </c>
      <c r="E319" s="32">
        <v>20</v>
      </c>
      <c r="F319" s="20"/>
      <c r="G319" s="130"/>
      <c r="H319" s="128"/>
      <c r="I319" s="130">
        <f t="shared" si="36"/>
        <v>0</v>
      </c>
      <c r="J319" s="130">
        <f t="shared" si="28"/>
        <v>0</v>
      </c>
      <c r="K319" s="131">
        <f t="shared" si="29"/>
        <v>0</v>
      </c>
    </row>
    <row r="320" spans="1:11" s="10" customFormat="1" ht="14.25">
      <c r="A320" s="62" t="s">
        <v>802</v>
      </c>
      <c r="B320" s="46">
        <f>IF(D320="","",MAX($A$10:B319)+1)</f>
        <v>232</v>
      </c>
      <c r="C320" s="39" t="s">
        <v>1002</v>
      </c>
      <c r="D320" s="32" t="s">
        <v>99</v>
      </c>
      <c r="E320" s="32">
        <v>20</v>
      </c>
      <c r="F320" s="20"/>
      <c r="G320" s="130"/>
      <c r="H320" s="128"/>
      <c r="I320" s="130">
        <f t="shared" si="36"/>
        <v>0</v>
      </c>
      <c r="J320" s="130">
        <f t="shared" si="28"/>
        <v>0</v>
      </c>
      <c r="K320" s="131">
        <f t="shared" si="29"/>
        <v>0</v>
      </c>
    </row>
    <row r="321" spans="1:11" s="10" customFormat="1" ht="14.25">
      <c r="A321" s="62" t="s">
        <v>802</v>
      </c>
      <c r="B321" s="46">
        <f>IF(D321="","",MAX($A$10:B320)+1)</f>
        <v>233</v>
      </c>
      <c r="C321" s="39" t="s">
        <v>1003</v>
      </c>
      <c r="D321" s="32" t="s">
        <v>99</v>
      </c>
      <c r="E321" s="32">
        <v>20</v>
      </c>
      <c r="F321" s="20"/>
      <c r="G321" s="130"/>
      <c r="H321" s="128"/>
      <c r="I321" s="130">
        <f t="shared" si="36"/>
        <v>0</v>
      </c>
      <c r="J321" s="130">
        <f t="shared" ref="J321:J384" si="37">G321*E321</f>
        <v>0</v>
      </c>
      <c r="K321" s="131">
        <f t="shared" ref="K321:K384" si="38">I321*E321</f>
        <v>0</v>
      </c>
    </row>
    <row r="322" spans="1:11" s="10" customFormat="1" ht="14.25">
      <c r="A322" s="62" t="s">
        <v>802</v>
      </c>
      <c r="B322" s="46">
        <f>IF(D322="","",MAX($A$10:B321)+1)</f>
        <v>234</v>
      </c>
      <c r="C322" s="39" t="s">
        <v>1004</v>
      </c>
      <c r="D322" s="32" t="s">
        <v>99</v>
      </c>
      <c r="E322" s="32">
        <v>20</v>
      </c>
      <c r="F322" s="20"/>
      <c r="G322" s="130"/>
      <c r="H322" s="128"/>
      <c r="I322" s="130">
        <f t="shared" si="36"/>
        <v>0</v>
      </c>
      <c r="J322" s="130">
        <f t="shared" si="37"/>
        <v>0</v>
      </c>
      <c r="K322" s="131">
        <f t="shared" si="38"/>
        <v>0</v>
      </c>
    </row>
    <row r="323" spans="1:11" s="10" customFormat="1" ht="15">
      <c r="A323" s="61"/>
      <c r="B323" s="18"/>
      <c r="C323" s="52" t="s">
        <v>1005</v>
      </c>
      <c r="D323" s="18"/>
      <c r="E323" s="18"/>
      <c r="F323" s="20"/>
      <c r="G323" s="134"/>
      <c r="H323" s="127"/>
      <c r="I323" s="134"/>
      <c r="J323" s="134"/>
      <c r="K323" s="139"/>
    </row>
    <row r="324" spans="1:11" s="10" customFormat="1" ht="28.5">
      <c r="A324" s="61"/>
      <c r="B324" s="18"/>
      <c r="C324" s="39" t="s">
        <v>1006</v>
      </c>
      <c r="D324" s="18"/>
      <c r="E324" s="18"/>
      <c r="F324" s="20"/>
      <c r="G324" s="134"/>
      <c r="H324" s="127"/>
      <c r="I324" s="134"/>
      <c r="J324" s="134"/>
      <c r="K324" s="139"/>
    </row>
    <row r="325" spans="1:11" s="10" customFormat="1" ht="14.25">
      <c r="A325" s="62" t="s">
        <v>802</v>
      </c>
      <c r="B325" s="46">
        <f>IF(D325="","",MAX($A$10:B324)+1)</f>
        <v>235</v>
      </c>
      <c r="C325" s="39" t="s">
        <v>1007</v>
      </c>
      <c r="D325" s="32" t="s">
        <v>99</v>
      </c>
      <c r="E325" s="32">
        <v>20</v>
      </c>
      <c r="F325" s="20"/>
      <c r="G325" s="130"/>
      <c r="H325" s="128"/>
      <c r="I325" s="130">
        <f t="shared" ref="I325:I330" si="39">G325+(G325*H325)</f>
        <v>0</v>
      </c>
      <c r="J325" s="130">
        <f t="shared" si="37"/>
        <v>0</v>
      </c>
      <c r="K325" s="131">
        <f t="shared" si="38"/>
        <v>0</v>
      </c>
    </row>
    <row r="326" spans="1:11" s="10" customFormat="1" ht="14.25">
      <c r="A326" s="62" t="s">
        <v>802</v>
      </c>
      <c r="B326" s="46">
        <f>IF(D326="","",MAX($A$10:B325)+1)</f>
        <v>236</v>
      </c>
      <c r="C326" s="39" t="s">
        <v>1008</v>
      </c>
      <c r="D326" s="32" t="s">
        <v>99</v>
      </c>
      <c r="E326" s="32">
        <v>20</v>
      </c>
      <c r="F326" s="20"/>
      <c r="G326" s="130"/>
      <c r="H326" s="128"/>
      <c r="I326" s="130">
        <f t="shared" si="39"/>
        <v>0</v>
      </c>
      <c r="J326" s="130">
        <f t="shared" si="37"/>
        <v>0</v>
      </c>
      <c r="K326" s="131">
        <f t="shared" si="38"/>
        <v>0</v>
      </c>
    </row>
    <row r="327" spans="1:11" s="10" customFormat="1" ht="14.25">
      <c r="A327" s="62" t="s">
        <v>802</v>
      </c>
      <c r="B327" s="46">
        <f>IF(D327="","",MAX($A$10:B326)+1)</f>
        <v>237</v>
      </c>
      <c r="C327" s="39" t="s">
        <v>1009</v>
      </c>
      <c r="D327" s="32" t="s">
        <v>99</v>
      </c>
      <c r="E327" s="32">
        <v>20</v>
      </c>
      <c r="F327" s="20"/>
      <c r="G327" s="130"/>
      <c r="H327" s="128"/>
      <c r="I327" s="130">
        <f t="shared" si="39"/>
        <v>0</v>
      </c>
      <c r="J327" s="130">
        <f t="shared" si="37"/>
        <v>0</v>
      </c>
      <c r="K327" s="131">
        <f t="shared" si="38"/>
        <v>0</v>
      </c>
    </row>
    <row r="328" spans="1:11" s="10" customFormat="1" ht="14.25">
      <c r="A328" s="62" t="s">
        <v>802</v>
      </c>
      <c r="B328" s="46">
        <f>IF(D328="","",MAX($A$10:B327)+1)</f>
        <v>238</v>
      </c>
      <c r="C328" s="39" t="s">
        <v>1010</v>
      </c>
      <c r="D328" s="32" t="s">
        <v>99</v>
      </c>
      <c r="E328" s="32">
        <v>20</v>
      </c>
      <c r="F328" s="20"/>
      <c r="G328" s="130"/>
      <c r="H328" s="128"/>
      <c r="I328" s="130">
        <f t="shared" si="39"/>
        <v>0</v>
      </c>
      <c r="J328" s="130">
        <f t="shared" si="37"/>
        <v>0</v>
      </c>
      <c r="K328" s="131">
        <f t="shared" si="38"/>
        <v>0</v>
      </c>
    </row>
    <row r="329" spans="1:11" s="10" customFormat="1" ht="14.25">
      <c r="A329" s="62" t="s">
        <v>802</v>
      </c>
      <c r="B329" s="46">
        <f>IF(D329="","",MAX($A$10:B328)+1)</f>
        <v>239</v>
      </c>
      <c r="C329" s="39" t="s">
        <v>1011</v>
      </c>
      <c r="D329" s="32" t="s">
        <v>99</v>
      </c>
      <c r="E329" s="32">
        <v>20</v>
      </c>
      <c r="F329" s="20"/>
      <c r="G329" s="130"/>
      <c r="H329" s="128"/>
      <c r="I329" s="130">
        <f t="shared" si="39"/>
        <v>0</v>
      </c>
      <c r="J329" s="130">
        <f t="shared" si="37"/>
        <v>0</v>
      </c>
      <c r="K329" s="131">
        <f t="shared" si="38"/>
        <v>0</v>
      </c>
    </row>
    <row r="330" spans="1:11" s="10" customFormat="1" ht="14.25">
      <c r="A330" s="62" t="s">
        <v>802</v>
      </c>
      <c r="B330" s="46">
        <f>IF(D330="","",MAX($A$10:B329)+1)</f>
        <v>240</v>
      </c>
      <c r="C330" s="39" t="s">
        <v>1012</v>
      </c>
      <c r="D330" s="32" t="s">
        <v>99</v>
      </c>
      <c r="E330" s="32">
        <v>20</v>
      </c>
      <c r="F330" s="20"/>
      <c r="G330" s="130"/>
      <c r="H330" s="128"/>
      <c r="I330" s="130">
        <f t="shared" si="39"/>
        <v>0</v>
      </c>
      <c r="J330" s="130">
        <f t="shared" si="37"/>
        <v>0</v>
      </c>
      <c r="K330" s="131">
        <f t="shared" si="38"/>
        <v>0</v>
      </c>
    </row>
    <row r="331" spans="1:11" s="10" customFormat="1" ht="15">
      <c r="A331" s="61"/>
      <c r="B331" s="18"/>
      <c r="C331" s="52" t="s">
        <v>1013</v>
      </c>
      <c r="D331" s="18"/>
      <c r="E331" s="18"/>
      <c r="F331" s="20"/>
      <c r="G331" s="134"/>
      <c r="H331" s="127"/>
      <c r="I331" s="134"/>
      <c r="J331" s="134"/>
      <c r="K331" s="139"/>
    </row>
    <row r="332" spans="1:11" s="10" customFormat="1" ht="28.5">
      <c r="A332" s="61"/>
      <c r="B332" s="18"/>
      <c r="C332" s="39" t="s">
        <v>1014</v>
      </c>
      <c r="D332" s="18"/>
      <c r="E332" s="18"/>
      <c r="F332" s="20"/>
      <c r="G332" s="134"/>
      <c r="H332" s="127"/>
      <c r="I332" s="134"/>
      <c r="J332" s="134"/>
      <c r="K332" s="139"/>
    </row>
    <row r="333" spans="1:11" s="10" customFormat="1" ht="14.25">
      <c r="A333" s="62" t="s">
        <v>802</v>
      </c>
      <c r="B333" s="46">
        <f>IF(D333="","",MAX($A$10:B332)+1)</f>
        <v>241</v>
      </c>
      <c r="C333" s="39" t="s">
        <v>1015</v>
      </c>
      <c r="D333" s="32" t="s">
        <v>99</v>
      </c>
      <c r="E333" s="32">
        <v>20</v>
      </c>
      <c r="F333" s="20"/>
      <c r="G333" s="130"/>
      <c r="H333" s="128"/>
      <c r="I333" s="130">
        <f t="shared" ref="I333:I339" si="40">G333+(G333*H333)</f>
        <v>0</v>
      </c>
      <c r="J333" s="130">
        <f t="shared" si="37"/>
        <v>0</v>
      </c>
      <c r="K333" s="131">
        <f t="shared" si="38"/>
        <v>0</v>
      </c>
    </row>
    <row r="334" spans="1:11" s="10" customFormat="1" ht="14.25">
      <c r="A334" s="62" t="s">
        <v>802</v>
      </c>
      <c r="B334" s="46">
        <f>IF(D334="","",MAX($A$10:B333)+1)</f>
        <v>242</v>
      </c>
      <c r="C334" s="39" t="s">
        <v>1016</v>
      </c>
      <c r="D334" s="32" t="s">
        <v>99</v>
      </c>
      <c r="E334" s="32">
        <v>20</v>
      </c>
      <c r="F334" s="20"/>
      <c r="G334" s="130"/>
      <c r="H334" s="128"/>
      <c r="I334" s="130">
        <f t="shared" si="40"/>
        <v>0</v>
      </c>
      <c r="J334" s="130">
        <f t="shared" si="37"/>
        <v>0</v>
      </c>
      <c r="K334" s="131">
        <f t="shared" si="38"/>
        <v>0</v>
      </c>
    </row>
    <row r="335" spans="1:11" s="10" customFormat="1" ht="14.25">
      <c r="A335" s="62" t="s">
        <v>802</v>
      </c>
      <c r="B335" s="46">
        <f>IF(D335="","",MAX($A$10:B334)+1)</f>
        <v>243</v>
      </c>
      <c r="C335" s="39" t="s">
        <v>1017</v>
      </c>
      <c r="D335" s="32" t="s">
        <v>99</v>
      </c>
      <c r="E335" s="32">
        <v>20</v>
      </c>
      <c r="F335" s="20"/>
      <c r="G335" s="130"/>
      <c r="H335" s="128"/>
      <c r="I335" s="130">
        <f t="shared" si="40"/>
        <v>0</v>
      </c>
      <c r="J335" s="130">
        <f t="shared" si="37"/>
        <v>0</v>
      </c>
      <c r="K335" s="131">
        <f t="shared" si="38"/>
        <v>0</v>
      </c>
    </row>
    <row r="336" spans="1:11" s="10" customFormat="1" ht="14.25">
      <c r="A336" s="62" t="s">
        <v>802</v>
      </c>
      <c r="B336" s="46">
        <f>IF(D336="","",MAX($A$10:B335)+1)</f>
        <v>244</v>
      </c>
      <c r="C336" s="39" t="s">
        <v>1018</v>
      </c>
      <c r="D336" s="32" t="s">
        <v>99</v>
      </c>
      <c r="E336" s="32">
        <v>20</v>
      </c>
      <c r="F336" s="20"/>
      <c r="G336" s="130"/>
      <c r="H336" s="128"/>
      <c r="I336" s="130">
        <f t="shared" si="40"/>
        <v>0</v>
      </c>
      <c r="J336" s="130">
        <f t="shared" si="37"/>
        <v>0</v>
      </c>
      <c r="K336" s="131">
        <f t="shared" si="38"/>
        <v>0</v>
      </c>
    </row>
    <row r="337" spans="1:11" s="10" customFormat="1" ht="14.25">
      <c r="A337" s="62" t="s">
        <v>802</v>
      </c>
      <c r="B337" s="46">
        <f>IF(D337="","",MAX($A$10:B336)+1)</f>
        <v>245</v>
      </c>
      <c r="C337" s="39" t="s">
        <v>1019</v>
      </c>
      <c r="D337" s="32" t="s">
        <v>99</v>
      </c>
      <c r="E337" s="32">
        <v>20</v>
      </c>
      <c r="F337" s="20"/>
      <c r="G337" s="130"/>
      <c r="H337" s="128"/>
      <c r="I337" s="130">
        <f t="shared" si="40"/>
        <v>0</v>
      </c>
      <c r="J337" s="130">
        <f t="shared" si="37"/>
        <v>0</v>
      </c>
      <c r="K337" s="131">
        <f t="shared" si="38"/>
        <v>0</v>
      </c>
    </row>
    <row r="338" spans="1:11" s="10" customFormat="1" ht="14.25">
      <c r="A338" s="62" t="s">
        <v>802</v>
      </c>
      <c r="B338" s="46">
        <f>IF(D338="","",MAX($A$10:B337)+1)</f>
        <v>246</v>
      </c>
      <c r="C338" s="39" t="s">
        <v>1020</v>
      </c>
      <c r="D338" s="32" t="s">
        <v>99</v>
      </c>
      <c r="E338" s="32">
        <v>20</v>
      </c>
      <c r="F338" s="20"/>
      <c r="G338" s="130"/>
      <c r="H338" s="128"/>
      <c r="I338" s="130">
        <f t="shared" si="40"/>
        <v>0</v>
      </c>
      <c r="J338" s="130">
        <f t="shared" si="37"/>
        <v>0</v>
      </c>
      <c r="K338" s="131">
        <f t="shared" si="38"/>
        <v>0</v>
      </c>
    </row>
    <row r="339" spans="1:11" s="10" customFormat="1" ht="14.25">
      <c r="A339" s="62" t="s">
        <v>802</v>
      </c>
      <c r="B339" s="46">
        <f>IF(D339="","",MAX($A$10:B338)+1)</f>
        <v>247</v>
      </c>
      <c r="C339" s="39" t="s">
        <v>1021</v>
      </c>
      <c r="D339" s="32" t="s">
        <v>99</v>
      </c>
      <c r="E339" s="32">
        <v>20</v>
      </c>
      <c r="F339" s="20"/>
      <c r="G339" s="130"/>
      <c r="H339" s="128"/>
      <c r="I339" s="130">
        <f t="shared" si="40"/>
        <v>0</v>
      </c>
      <c r="J339" s="130">
        <f t="shared" si="37"/>
        <v>0</v>
      </c>
      <c r="K339" s="131">
        <f t="shared" si="38"/>
        <v>0</v>
      </c>
    </row>
    <row r="340" spans="1:11" s="10" customFormat="1" ht="15">
      <c r="A340" s="61"/>
      <c r="B340" s="18"/>
      <c r="C340" s="52" t="s">
        <v>1022</v>
      </c>
      <c r="D340" s="18"/>
      <c r="E340" s="18"/>
      <c r="F340" s="20"/>
      <c r="G340" s="134"/>
      <c r="H340" s="127"/>
      <c r="I340" s="134"/>
      <c r="J340" s="134"/>
      <c r="K340" s="139"/>
    </row>
    <row r="341" spans="1:11" s="10" customFormat="1" ht="28.5">
      <c r="A341" s="61"/>
      <c r="B341" s="18"/>
      <c r="C341" s="39" t="s">
        <v>1014</v>
      </c>
      <c r="D341" s="18"/>
      <c r="E341" s="18"/>
      <c r="F341" s="20"/>
      <c r="G341" s="134"/>
      <c r="H341" s="127"/>
      <c r="I341" s="134"/>
      <c r="J341" s="134"/>
      <c r="K341" s="139"/>
    </row>
    <row r="342" spans="1:11" s="10" customFormat="1" ht="14.25">
      <c r="A342" s="62" t="s">
        <v>802</v>
      </c>
      <c r="B342" s="46">
        <f>IF(D342="","",MAX($A$10:B341)+1)</f>
        <v>248</v>
      </c>
      <c r="C342" s="39" t="s">
        <v>1015</v>
      </c>
      <c r="D342" s="32" t="s">
        <v>99</v>
      </c>
      <c r="E342" s="32">
        <v>20</v>
      </c>
      <c r="F342" s="20"/>
      <c r="G342" s="130"/>
      <c r="H342" s="128"/>
      <c r="I342" s="130">
        <f t="shared" ref="I342:I348" si="41">G342+(G342*H342)</f>
        <v>0</v>
      </c>
      <c r="J342" s="130">
        <f t="shared" si="37"/>
        <v>0</v>
      </c>
      <c r="K342" s="131">
        <f t="shared" si="38"/>
        <v>0</v>
      </c>
    </row>
    <row r="343" spans="1:11" s="10" customFormat="1" ht="14.25">
      <c r="A343" s="62" t="s">
        <v>802</v>
      </c>
      <c r="B343" s="46">
        <f>IF(D343="","",MAX($A$10:B342)+1)</f>
        <v>249</v>
      </c>
      <c r="C343" s="39" t="s">
        <v>1016</v>
      </c>
      <c r="D343" s="32" t="s">
        <v>99</v>
      </c>
      <c r="E343" s="32">
        <v>20</v>
      </c>
      <c r="F343" s="20"/>
      <c r="G343" s="130"/>
      <c r="H343" s="128"/>
      <c r="I343" s="130">
        <f t="shared" si="41"/>
        <v>0</v>
      </c>
      <c r="J343" s="130">
        <f t="shared" si="37"/>
        <v>0</v>
      </c>
      <c r="K343" s="131">
        <f t="shared" si="38"/>
        <v>0</v>
      </c>
    </row>
    <row r="344" spans="1:11" s="10" customFormat="1" ht="14.25">
      <c r="A344" s="62" t="s">
        <v>802</v>
      </c>
      <c r="B344" s="46">
        <f>IF(D344="","",MAX($A$10:B343)+1)</f>
        <v>250</v>
      </c>
      <c r="C344" s="39" t="s">
        <v>1017</v>
      </c>
      <c r="D344" s="32" t="s">
        <v>99</v>
      </c>
      <c r="E344" s="32">
        <v>20</v>
      </c>
      <c r="F344" s="20"/>
      <c r="G344" s="130"/>
      <c r="H344" s="128"/>
      <c r="I344" s="130">
        <f t="shared" si="41"/>
        <v>0</v>
      </c>
      <c r="J344" s="130">
        <f t="shared" si="37"/>
        <v>0</v>
      </c>
      <c r="K344" s="131">
        <f t="shared" si="38"/>
        <v>0</v>
      </c>
    </row>
    <row r="345" spans="1:11" s="10" customFormat="1" ht="14.25">
      <c r="A345" s="62" t="s">
        <v>802</v>
      </c>
      <c r="B345" s="46">
        <f>IF(D345="","",MAX($A$10:B344)+1)</f>
        <v>251</v>
      </c>
      <c r="C345" s="39" t="s">
        <v>1018</v>
      </c>
      <c r="D345" s="32" t="s">
        <v>99</v>
      </c>
      <c r="E345" s="32">
        <v>20</v>
      </c>
      <c r="F345" s="20"/>
      <c r="G345" s="130"/>
      <c r="H345" s="128"/>
      <c r="I345" s="130">
        <f t="shared" si="41"/>
        <v>0</v>
      </c>
      <c r="J345" s="130">
        <f t="shared" si="37"/>
        <v>0</v>
      </c>
      <c r="K345" s="131">
        <f t="shared" si="38"/>
        <v>0</v>
      </c>
    </row>
    <row r="346" spans="1:11" s="10" customFormat="1" ht="14.25">
      <c r="A346" s="62" t="s">
        <v>802</v>
      </c>
      <c r="B346" s="46">
        <f>IF(D346="","",MAX($A$10:B345)+1)</f>
        <v>252</v>
      </c>
      <c r="C346" s="39" t="s">
        <v>1019</v>
      </c>
      <c r="D346" s="32" t="s">
        <v>99</v>
      </c>
      <c r="E346" s="32">
        <v>20</v>
      </c>
      <c r="F346" s="20"/>
      <c r="G346" s="130"/>
      <c r="H346" s="128"/>
      <c r="I346" s="130">
        <f t="shared" si="41"/>
        <v>0</v>
      </c>
      <c r="J346" s="130">
        <f t="shared" si="37"/>
        <v>0</v>
      </c>
      <c r="K346" s="131">
        <f t="shared" si="38"/>
        <v>0</v>
      </c>
    </row>
    <row r="347" spans="1:11" s="10" customFormat="1" ht="14.25">
      <c r="A347" s="62" t="s">
        <v>802</v>
      </c>
      <c r="B347" s="46">
        <f>IF(D347="","",MAX($A$10:B346)+1)</f>
        <v>253</v>
      </c>
      <c r="C347" s="39" t="s">
        <v>1020</v>
      </c>
      <c r="D347" s="32" t="s">
        <v>99</v>
      </c>
      <c r="E347" s="32">
        <v>20</v>
      </c>
      <c r="F347" s="20"/>
      <c r="G347" s="130"/>
      <c r="H347" s="128"/>
      <c r="I347" s="130">
        <f t="shared" si="41"/>
        <v>0</v>
      </c>
      <c r="J347" s="130">
        <f t="shared" si="37"/>
        <v>0</v>
      </c>
      <c r="K347" s="131">
        <f t="shared" si="38"/>
        <v>0</v>
      </c>
    </row>
    <row r="348" spans="1:11" s="10" customFormat="1" ht="14.25">
      <c r="A348" s="62" t="s">
        <v>802</v>
      </c>
      <c r="B348" s="46">
        <f>IF(D348="","",MAX($A$10:B347)+1)</f>
        <v>254</v>
      </c>
      <c r="C348" s="39" t="s">
        <v>1021</v>
      </c>
      <c r="D348" s="32" t="s">
        <v>99</v>
      </c>
      <c r="E348" s="32">
        <v>20</v>
      </c>
      <c r="F348" s="20"/>
      <c r="G348" s="130"/>
      <c r="H348" s="128"/>
      <c r="I348" s="130">
        <f t="shared" si="41"/>
        <v>0</v>
      </c>
      <c r="J348" s="130">
        <f t="shared" si="37"/>
        <v>0</v>
      </c>
      <c r="K348" s="131">
        <f t="shared" si="38"/>
        <v>0</v>
      </c>
    </row>
    <row r="349" spans="1:11" s="10" customFormat="1" ht="15">
      <c r="A349" s="61"/>
      <c r="B349" s="18"/>
      <c r="C349" s="52" t="s">
        <v>1023</v>
      </c>
      <c r="D349" s="18"/>
      <c r="E349" s="18"/>
      <c r="F349" s="20"/>
      <c r="G349" s="134"/>
      <c r="H349" s="127"/>
      <c r="I349" s="134"/>
      <c r="J349" s="134"/>
      <c r="K349" s="139"/>
    </row>
    <row r="350" spans="1:11" s="10" customFormat="1" ht="28.5">
      <c r="A350" s="61"/>
      <c r="B350" s="18"/>
      <c r="C350" s="39" t="s">
        <v>1024</v>
      </c>
      <c r="D350" s="18"/>
      <c r="E350" s="18"/>
      <c r="F350" s="20"/>
      <c r="G350" s="134"/>
      <c r="H350" s="127"/>
      <c r="I350" s="134"/>
      <c r="J350" s="134"/>
      <c r="K350" s="139"/>
    </row>
    <row r="351" spans="1:11" s="10" customFormat="1" ht="14.25">
      <c r="A351" s="62" t="s">
        <v>802</v>
      </c>
      <c r="B351" s="46">
        <f>IF(D351="","",MAX($A$10:B350)+1)</f>
        <v>255</v>
      </c>
      <c r="C351" s="39" t="s">
        <v>1025</v>
      </c>
      <c r="D351" s="32" t="s">
        <v>99</v>
      </c>
      <c r="E351" s="32">
        <v>20</v>
      </c>
      <c r="F351" s="20"/>
      <c r="G351" s="130"/>
      <c r="H351" s="128"/>
      <c r="I351" s="130">
        <f t="shared" ref="I351:I356" si="42">G351+(G351*H351)</f>
        <v>0</v>
      </c>
      <c r="J351" s="130">
        <f t="shared" si="37"/>
        <v>0</v>
      </c>
      <c r="K351" s="131">
        <f t="shared" si="38"/>
        <v>0</v>
      </c>
    </row>
    <row r="352" spans="1:11" s="10" customFormat="1" ht="14.25">
      <c r="A352" s="62" t="s">
        <v>802</v>
      </c>
      <c r="B352" s="46">
        <f>IF(D352="","",MAX($A$10:B351)+1)</f>
        <v>256</v>
      </c>
      <c r="C352" s="39" t="s">
        <v>1017</v>
      </c>
      <c r="D352" s="32" t="s">
        <v>99</v>
      </c>
      <c r="E352" s="32">
        <v>20</v>
      </c>
      <c r="F352" s="20"/>
      <c r="G352" s="130"/>
      <c r="H352" s="128"/>
      <c r="I352" s="130">
        <f t="shared" si="42"/>
        <v>0</v>
      </c>
      <c r="J352" s="130">
        <f t="shared" si="37"/>
        <v>0</v>
      </c>
      <c r="K352" s="131">
        <f t="shared" si="38"/>
        <v>0</v>
      </c>
    </row>
    <row r="353" spans="1:11" s="10" customFormat="1" ht="14.25">
      <c r="A353" s="62" t="s">
        <v>802</v>
      </c>
      <c r="B353" s="46">
        <f>IF(D353="","",MAX($A$10:B352)+1)</f>
        <v>257</v>
      </c>
      <c r="C353" s="39" t="s">
        <v>1018</v>
      </c>
      <c r="D353" s="32" t="s">
        <v>99</v>
      </c>
      <c r="E353" s="32">
        <v>20</v>
      </c>
      <c r="F353" s="20"/>
      <c r="G353" s="130"/>
      <c r="H353" s="128"/>
      <c r="I353" s="130">
        <f t="shared" si="42"/>
        <v>0</v>
      </c>
      <c r="J353" s="130">
        <f t="shared" si="37"/>
        <v>0</v>
      </c>
      <c r="K353" s="131">
        <f t="shared" si="38"/>
        <v>0</v>
      </c>
    </row>
    <row r="354" spans="1:11" s="10" customFormat="1" ht="14.25">
      <c r="A354" s="62" t="s">
        <v>802</v>
      </c>
      <c r="B354" s="46">
        <f>IF(D354="","",MAX($A$10:B353)+1)</f>
        <v>258</v>
      </c>
      <c r="C354" s="39" t="s">
        <v>1019</v>
      </c>
      <c r="D354" s="32" t="s">
        <v>99</v>
      </c>
      <c r="E354" s="32">
        <v>20</v>
      </c>
      <c r="F354" s="20"/>
      <c r="G354" s="130"/>
      <c r="H354" s="128"/>
      <c r="I354" s="130">
        <f t="shared" si="42"/>
        <v>0</v>
      </c>
      <c r="J354" s="130">
        <f t="shared" si="37"/>
        <v>0</v>
      </c>
      <c r="K354" s="131">
        <f t="shared" si="38"/>
        <v>0</v>
      </c>
    </row>
    <row r="355" spans="1:11" s="10" customFormat="1" ht="14.25">
      <c r="A355" s="63" t="s">
        <v>802</v>
      </c>
      <c r="B355" s="47">
        <f>IF(D355="","",MAX($A$10:B354)+1)</f>
        <v>259</v>
      </c>
      <c r="C355" s="57" t="s">
        <v>1020</v>
      </c>
      <c r="D355" s="50" t="s">
        <v>99</v>
      </c>
      <c r="E355" s="32">
        <v>20</v>
      </c>
      <c r="F355" s="20"/>
      <c r="G355" s="130"/>
      <c r="H355" s="128"/>
      <c r="I355" s="130">
        <f t="shared" si="42"/>
        <v>0</v>
      </c>
      <c r="J355" s="130">
        <f t="shared" si="37"/>
        <v>0</v>
      </c>
      <c r="K355" s="131">
        <f t="shared" si="38"/>
        <v>0</v>
      </c>
    </row>
    <row r="356" spans="1:11" s="10" customFormat="1" ht="14.25">
      <c r="A356" s="63" t="s">
        <v>802</v>
      </c>
      <c r="B356" s="47">
        <f>IF(D356="","",MAX($A$10:B355)+1)</f>
        <v>260</v>
      </c>
      <c r="C356" s="57" t="s">
        <v>1021</v>
      </c>
      <c r="D356" s="50" t="s">
        <v>99</v>
      </c>
      <c r="E356" s="32">
        <v>20</v>
      </c>
      <c r="F356" s="20"/>
      <c r="G356" s="130"/>
      <c r="H356" s="128"/>
      <c r="I356" s="130">
        <f t="shared" si="42"/>
        <v>0</v>
      </c>
      <c r="J356" s="130">
        <f t="shared" si="37"/>
        <v>0</v>
      </c>
      <c r="K356" s="131">
        <f t="shared" si="38"/>
        <v>0</v>
      </c>
    </row>
    <row r="357" spans="1:11" s="10" customFormat="1" ht="15">
      <c r="A357" s="61"/>
      <c r="B357" s="18"/>
      <c r="C357" s="52" t="s">
        <v>1026</v>
      </c>
      <c r="D357" s="18"/>
      <c r="E357" s="18"/>
      <c r="F357" s="20"/>
      <c r="G357" s="134"/>
      <c r="H357" s="127"/>
      <c r="I357" s="134"/>
      <c r="J357" s="134"/>
      <c r="K357" s="139"/>
    </row>
    <row r="358" spans="1:11" s="10" customFormat="1" ht="28.5">
      <c r="A358" s="61"/>
      <c r="B358" s="18"/>
      <c r="C358" s="39" t="s">
        <v>1027</v>
      </c>
      <c r="D358" s="18"/>
      <c r="E358" s="18"/>
      <c r="F358" s="20"/>
      <c r="G358" s="134"/>
      <c r="H358" s="127"/>
      <c r="I358" s="134"/>
      <c r="J358" s="134"/>
      <c r="K358" s="139"/>
    </row>
    <row r="359" spans="1:11" s="10" customFormat="1" ht="15">
      <c r="A359" s="61"/>
      <c r="B359" s="18"/>
      <c r="C359" s="52" t="s">
        <v>1028</v>
      </c>
      <c r="D359" s="18"/>
      <c r="E359" s="18"/>
      <c r="F359" s="20"/>
      <c r="G359" s="134"/>
      <c r="H359" s="127"/>
      <c r="I359" s="134"/>
      <c r="J359" s="134"/>
      <c r="K359" s="139"/>
    </row>
    <row r="360" spans="1:11" s="10" customFormat="1" ht="14.25">
      <c r="A360" s="62" t="s">
        <v>802</v>
      </c>
      <c r="B360" s="46">
        <f>IF(D360="","",MAX($A$10:B359)+1)</f>
        <v>261</v>
      </c>
      <c r="C360" s="39" t="s">
        <v>1029</v>
      </c>
      <c r="D360" s="32" t="s">
        <v>14</v>
      </c>
      <c r="E360" s="32">
        <v>15</v>
      </c>
      <c r="F360" s="20"/>
      <c r="G360" s="130"/>
      <c r="H360" s="128"/>
      <c r="I360" s="130">
        <f t="shared" ref="I360:I364" si="43">G360+(G360*H360)</f>
        <v>0</v>
      </c>
      <c r="J360" s="130">
        <f t="shared" si="37"/>
        <v>0</v>
      </c>
      <c r="K360" s="131">
        <f t="shared" si="38"/>
        <v>0</v>
      </c>
    </row>
    <row r="361" spans="1:11" s="10" customFormat="1" ht="14.25">
      <c r="A361" s="62" t="s">
        <v>802</v>
      </c>
      <c r="B361" s="46">
        <f>IF(D361="","",MAX($A$10:B360)+1)</f>
        <v>262</v>
      </c>
      <c r="C361" s="39" t="s">
        <v>1030</v>
      </c>
      <c r="D361" s="32" t="s">
        <v>14</v>
      </c>
      <c r="E361" s="32">
        <v>15</v>
      </c>
      <c r="F361" s="20"/>
      <c r="G361" s="130"/>
      <c r="H361" s="128"/>
      <c r="I361" s="130">
        <f t="shared" si="43"/>
        <v>0</v>
      </c>
      <c r="J361" s="130">
        <f t="shared" si="37"/>
        <v>0</v>
      </c>
      <c r="K361" s="131">
        <f t="shared" si="38"/>
        <v>0</v>
      </c>
    </row>
    <row r="362" spans="1:11" s="10" customFormat="1" ht="14.25">
      <c r="A362" s="62" t="s">
        <v>802</v>
      </c>
      <c r="B362" s="46">
        <f>IF(D362="","",MAX($A$10:B361)+1)</f>
        <v>263</v>
      </c>
      <c r="C362" s="39" t="s">
        <v>1031</v>
      </c>
      <c r="D362" s="32" t="s">
        <v>14</v>
      </c>
      <c r="E362" s="32">
        <v>15</v>
      </c>
      <c r="F362" s="20"/>
      <c r="G362" s="130"/>
      <c r="H362" s="128"/>
      <c r="I362" s="130">
        <f t="shared" si="43"/>
        <v>0</v>
      </c>
      <c r="J362" s="130">
        <f t="shared" si="37"/>
        <v>0</v>
      </c>
      <c r="K362" s="131">
        <f t="shared" si="38"/>
        <v>0</v>
      </c>
    </row>
    <row r="363" spans="1:11" s="10" customFormat="1" ht="14.25">
      <c r="A363" s="62" t="s">
        <v>802</v>
      </c>
      <c r="B363" s="46">
        <f>IF(D363="","",MAX($A$10:B362)+1)</f>
        <v>264</v>
      </c>
      <c r="C363" s="39" t="s">
        <v>1032</v>
      </c>
      <c r="D363" s="32" t="s">
        <v>14</v>
      </c>
      <c r="E363" s="32">
        <v>15</v>
      </c>
      <c r="F363" s="20"/>
      <c r="G363" s="130"/>
      <c r="H363" s="128"/>
      <c r="I363" s="130">
        <f t="shared" si="43"/>
        <v>0</v>
      </c>
      <c r="J363" s="130">
        <f t="shared" si="37"/>
        <v>0</v>
      </c>
      <c r="K363" s="131">
        <f t="shared" si="38"/>
        <v>0</v>
      </c>
    </row>
    <row r="364" spans="1:11" s="10" customFormat="1" ht="14.25">
      <c r="A364" s="62" t="s">
        <v>802</v>
      </c>
      <c r="B364" s="46">
        <f>IF(D364="","",MAX($A$10:B363)+1)</f>
        <v>265</v>
      </c>
      <c r="C364" s="39" t="s">
        <v>1033</v>
      </c>
      <c r="D364" s="32" t="s">
        <v>14</v>
      </c>
      <c r="E364" s="32">
        <v>15</v>
      </c>
      <c r="F364" s="20"/>
      <c r="G364" s="130"/>
      <c r="H364" s="128"/>
      <c r="I364" s="130">
        <f t="shared" si="43"/>
        <v>0</v>
      </c>
      <c r="J364" s="130">
        <f t="shared" si="37"/>
        <v>0</v>
      </c>
      <c r="K364" s="131">
        <f t="shared" si="38"/>
        <v>0</v>
      </c>
    </row>
    <row r="365" spans="1:11" s="10" customFormat="1" ht="15">
      <c r="A365" s="61"/>
      <c r="B365" s="18"/>
      <c r="C365" s="52" t="s">
        <v>1034</v>
      </c>
      <c r="D365" s="18"/>
      <c r="E365" s="18"/>
      <c r="F365" s="20"/>
      <c r="G365" s="134"/>
      <c r="H365" s="127"/>
      <c r="I365" s="134"/>
      <c r="J365" s="134"/>
      <c r="K365" s="139"/>
    </row>
    <row r="366" spans="1:11" s="10" customFormat="1" ht="14.25">
      <c r="A366" s="62" t="s">
        <v>802</v>
      </c>
      <c r="B366" s="46">
        <f>IF(D366="","",MAX($A$10:B365)+1)</f>
        <v>266</v>
      </c>
      <c r="C366" s="39" t="s">
        <v>1029</v>
      </c>
      <c r="D366" s="32" t="s">
        <v>14</v>
      </c>
      <c r="E366" s="32">
        <v>15</v>
      </c>
      <c r="F366" s="20"/>
      <c r="G366" s="130"/>
      <c r="H366" s="128"/>
      <c r="I366" s="130">
        <f t="shared" ref="I366:I375" si="44">G366+(G366*H366)</f>
        <v>0</v>
      </c>
      <c r="J366" s="130">
        <f t="shared" si="37"/>
        <v>0</v>
      </c>
      <c r="K366" s="131">
        <f t="shared" si="38"/>
        <v>0</v>
      </c>
    </row>
    <row r="367" spans="1:11" s="10" customFormat="1" ht="14.25">
      <c r="A367" s="62" t="s">
        <v>802</v>
      </c>
      <c r="B367" s="46">
        <f>IF(D367="","",MAX($A$10:B366)+1)</f>
        <v>267</v>
      </c>
      <c r="C367" s="39" t="s">
        <v>1031</v>
      </c>
      <c r="D367" s="32" t="s">
        <v>14</v>
      </c>
      <c r="E367" s="32">
        <v>15</v>
      </c>
      <c r="F367" s="20"/>
      <c r="G367" s="130"/>
      <c r="H367" s="128"/>
      <c r="I367" s="130">
        <f t="shared" si="44"/>
        <v>0</v>
      </c>
      <c r="J367" s="130">
        <f t="shared" si="37"/>
        <v>0</v>
      </c>
      <c r="K367" s="131">
        <f t="shared" si="38"/>
        <v>0</v>
      </c>
    </row>
    <row r="368" spans="1:11" s="10" customFormat="1" ht="14.25">
      <c r="A368" s="62" t="s">
        <v>802</v>
      </c>
      <c r="B368" s="46">
        <f>IF(D368="","",MAX($A$10:B367)+1)</f>
        <v>268</v>
      </c>
      <c r="C368" s="39" t="s">
        <v>1032</v>
      </c>
      <c r="D368" s="32" t="s">
        <v>14</v>
      </c>
      <c r="E368" s="32">
        <v>15</v>
      </c>
      <c r="F368" s="20"/>
      <c r="G368" s="130"/>
      <c r="H368" s="128"/>
      <c r="I368" s="130">
        <f t="shared" si="44"/>
        <v>0</v>
      </c>
      <c r="J368" s="130">
        <f t="shared" si="37"/>
        <v>0</v>
      </c>
      <c r="K368" s="131">
        <f t="shared" si="38"/>
        <v>0</v>
      </c>
    </row>
    <row r="369" spans="1:11" s="10" customFormat="1" ht="14.25">
      <c r="A369" s="62" t="s">
        <v>802</v>
      </c>
      <c r="B369" s="46">
        <f>IF(D369="","",MAX($A$10:B368)+1)</f>
        <v>269</v>
      </c>
      <c r="C369" s="39" t="s">
        <v>1033</v>
      </c>
      <c r="D369" s="32" t="s">
        <v>14</v>
      </c>
      <c r="E369" s="32">
        <v>15</v>
      </c>
      <c r="F369" s="20"/>
      <c r="G369" s="130"/>
      <c r="H369" s="128"/>
      <c r="I369" s="130">
        <f t="shared" si="44"/>
        <v>0</v>
      </c>
      <c r="J369" s="130">
        <f t="shared" si="37"/>
        <v>0</v>
      </c>
      <c r="K369" s="131">
        <f t="shared" si="38"/>
        <v>0</v>
      </c>
    </row>
    <row r="370" spans="1:11" s="10" customFormat="1" ht="15">
      <c r="A370" s="62" t="s">
        <v>802</v>
      </c>
      <c r="B370" s="46" t="str">
        <f>IF(D370="","",MAX($A$10:B369)+1)</f>
        <v/>
      </c>
      <c r="C370" s="52" t="s">
        <v>1035</v>
      </c>
      <c r="D370" s="18"/>
      <c r="E370" s="18"/>
      <c r="F370" s="20"/>
      <c r="G370" s="130"/>
      <c r="H370" s="128"/>
      <c r="I370" s="130">
        <f t="shared" si="44"/>
        <v>0</v>
      </c>
      <c r="J370" s="130">
        <f t="shared" si="37"/>
        <v>0</v>
      </c>
      <c r="K370" s="131">
        <f t="shared" si="38"/>
        <v>0</v>
      </c>
    </row>
    <row r="371" spans="1:11" s="10" customFormat="1" ht="14.25">
      <c r="A371" s="62" t="s">
        <v>802</v>
      </c>
      <c r="B371" s="46">
        <f>IF(D371="","",MAX($A$10:B370)+1)</f>
        <v>270</v>
      </c>
      <c r="C371" s="39" t="s">
        <v>1029</v>
      </c>
      <c r="D371" s="32" t="s">
        <v>14</v>
      </c>
      <c r="E371" s="32">
        <v>15</v>
      </c>
      <c r="F371" s="20"/>
      <c r="G371" s="130"/>
      <c r="H371" s="128"/>
      <c r="I371" s="130">
        <f t="shared" si="44"/>
        <v>0</v>
      </c>
      <c r="J371" s="130">
        <f t="shared" si="37"/>
        <v>0</v>
      </c>
      <c r="K371" s="131">
        <f t="shared" si="38"/>
        <v>0</v>
      </c>
    </row>
    <row r="372" spans="1:11" s="10" customFormat="1" ht="14.25">
      <c r="A372" s="62" t="s">
        <v>802</v>
      </c>
      <c r="B372" s="46">
        <f>IF(D372="","",MAX($A$10:B371)+1)</f>
        <v>271</v>
      </c>
      <c r="C372" s="39" t="s">
        <v>1030</v>
      </c>
      <c r="D372" s="32" t="s">
        <v>14</v>
      </c>
      <c r="E372" s="32">
        <v>15</v>
      </c>
      <c r="F372" s="20"/>
      <c r="G372" s="130"/>
      <c r="H372" s="128"/>
      <c r="I372" s="130">
        <f t="shared" si="44"/>
        <v>0</v>
      </c>
      <c r="J372" s="130">
        <f t="shared" si="37"/>
        <v>0</v>
      </c>
      <c r="K372" s="131">
        <f t="shared" si="38"/>
        <v>0</v>
      </c>
    </row>
    <row r="373" spans="1:11" s="10" customFormat="1" ht="14.25">
      <c r="A373" s="62" t="s">
        <v>802</v>
      </c>
      <c r="B373" s="46">
        <f>IF(D373="","",MAX($A$10:B372)+1)</f>
        <v>272</v>
      </c>
      <c r="C373" s="39" t="s">
        <v>1031</v>
      </c>
      <c r="D373" s="32" t="s">
        <v>14</v>
      </c>
      <c r="E373" s="32">
        <v>15</v>
      </c>
      <c r="F373" s="20"/>
      <c r="G373" s="130"/>
      <c r="H373" s="128"/>
      <c r="I373" s="130">
        <f t="shared" si="44"/>
        <v>0</v>
      </c>
      <c r="J373" s="130">
        <f t="shared" si="37"/>
        <v>0</v>
      </c>
      <c r="K373" s="131">
        <f t="shared" si="38"/>
        <v>0</v>
      </c>
    </row>
    <row r="374" spans="1:11" s="10" customFormat="1" ht="14.25">
      <c r="A374" s="62" t="s">
        <v>802</v>
      </c>
      <c r="B374" s="46">
        <f>IF(D374="","",MAX($A$10:B373)+1)</f>
        <v>273</v>
      </c>
      <c r="C374" s="39" t="s">
        <v>1032</v>
      </c>
      <c r="D374" s="32" t="s">
        <v>14</v>
      </c>
      <c r="E374" s="32">
        <v>15</v>
      </c>
      <c r="F374" s="20"/>
      <c r="G374" s="130"/>
      <c r="H374" s="128"/>
      <c r="I374" s="130">
        <f t="shared" si="44"/>
        <v>0</v>
      </c>
      <c r="J374" s="130">
        <f t="shared" si="37"/>
        <v>0</v>
      </c>
      <c r="K374" s="131">
        <f t="shared" si="38"/>
        <v>0</v>
      </c>
    </row>
    <row r="375" spans="1:11" s="10" customFormat="1" ht="14.25">
      <c r="A375" s="62" t="s">
        <v>802</v>
      </c>
      <c r="B375" s="46">
        <f>IF(D375="","",MAX($A$10:B374)+1)</f>
        <v>274</v>
      </c>
      <c r="C375" s="39" t="s">
        <v>1033</v>
      </c>
      <c r="D375" s="32" t="s">
        <v>14</v>
      </c>
      <c r="E375" s="32">
        <v>15</v>
      </c>
      <c r="F375" s="20"/>
      <c r="G375" s="130"/>
      <c r="H375" s="128"/>
      <c r="I375" s="130">
        <f t="shared" si="44"/>
        <v>0</v>
      </c>
      <c r="J375" s="130">
        <f t="shared" si="37"/>
        <v>0</v>
      </c>
      <c r="K375" s="131">
        <f t="shared" si="38"/>
        <v>0</v>
      </c>
    </row>
    <row r="376" spans="1:11" s="10" customFormat="1" ht="15">
      <c r="A376" s="61"/>
      <c r="B376" s="18"/>
      <c r="C376" s="52" t="s">
        <v>1036</v>
      </c>
      <c r="D376" s="18"/>
      <c r="E376" s="18"/>
      <c r="F376" s="20"/>
      <c r="G376" s="134"/>
      <c r="H376" s="127"/>
      <c r="I376" s="134"/>
      <c r="J376" s="134"/>
      <c r="K376" s="139"/>
    </row>
    <row r="377" spans="1:11" s="10" customFormat="1" ht="14.25">
      <c r="A377" s="62" t="s">
        <v>802</v>
      </c>
      <c r="B377" s="46">
        <f>IF(D377="","",MAX($A$10:B376)+1)</f>
        <v>275</v>
      </c>
      <c r="C377" s="39" t="s">
        <v>1029</v>
      </c>
      <c r="D377" s="32" t="s">
        <v>14</v>
      </c>
      <c r="E377" s="32">
        <v>15</v>
      </c>
      <c r="F377" s="20"/>
      <c r="G377" s="130"/>
      <c r="H377" s="128"/>
      <c r="I377" s="130">
        <f t="shared" ref="I377:I381" si="45">G377+(G377*H377)</f>
        <v>0</v>
      </c>
      <c r="J377" s="130">
        <f t="shared" si="37"/>
        <v>0</v>
      </c>
      <c r="K377" s="131">
        <f t="shared" si="38"/>
        <v>0</v>
      </c>
    </row>
    <row r="378" spans="1:11" s="10" customFormat="1" ht="14.25">
      <c r="A378" s="62" t="s">
        <v>802</v>
      </c>
      <c r="B378" s="46">
        <f>IF(D378="","",MAX($A$10:B377)+1)</f>
        <v>276</v>
      </c>
      <c r="C378" s="39" t="s">
        <v>1030</v>
      </c>
      <c r="D378" s="32" t="s">
        <v>14</v>
      </c>
      <c r="E378" s="32">
        <v>15</v>
      </c>
      <c r="F378" s="20"/>
      <c r="G378" s="130"/>
      <c r="H378" s="128"/>
      <c r="I378" s="130">
        <f t="shared" si="45"/>
        <v>0</v>
      </c>
      <c r="J378" s="130">
        <f t="shared" si="37"/>
        <v>0</v>
      </c>
      <c r="K378" s="131">
        <f t="shared" si="38"/>
        <v>0</v>
      </c>
    </row>
    <row r="379" spans="1:11" s="10" customFormat="1" ht="14.25">
      <c r="A379" s="62" t="s">
        <v>802</v>
      </c>
      <c r="B379" s="46">
        <f>IF(D379="","",MAX($A$10:B378)+1)</f>
        <v>277</v>
      </c>
      <c r="C379" s="39" t="s">
        <v>1031</v>
      </c>
      <c r="D379" s="32" t="s">
        <v>14</v>
      </c>
      <c r="E379" s="32">
        <v>15</v>
      </c>
      <c r="F379" s="20"/>
      <c r="G379" s="130"/>
      <c r="H379" s="128"/>
      <c r="I379" s="130">
        <f t="shared" si="45"/>
        <v>0</v>
      </c>
      <c r="J379" s="130">
        <f t="shared" si="37"/>
        <v>0</v>
      </c>
      <c r="K379" s="131">
        <f t="shared" si="38"/>
        <v>0</v>
      </c>
    </row>
    <row r="380" spans="1:11" s="10" customFormat="1" ht="14.25">
      <c r="A380" s="62" t="s">
        <v>802</v>
      </c>
      <c r="B380" s="46">
        <f>IF(D380="","",MAX($A$10:B379)+1)</f>
        <v>278</v>
      </c>
      <c r="C380" s="39" t="s">
        <v>1032</v>
      </c>
      <c r="D380" s="32" t="s">
        <v>14</v>
      </c>
      <c r="E380" s="32">
        <v>15</v>
      </c>
      <c r="F380" s="20"/>
      <c r="G380" s="130"/>
      <c r="H380" s="128"/>
      <c r="I380" s="130">
        <f t="shared" si="45"/>
        <v>0</v>
      </c>
      <c r="J380" s="130">
        <f t="shared" si="37"/>
        <v>0</v>
      </c>
      <c r="K380" s="131">
        <f t="shared" si="38"/>
        <v>0</v>
      </c>
    </row>
    <row r="381" spans="1:11" s="10" customFormat="1" ht="14.25">
      <c r="A381" s="62" t="s">
        <v>802</v>
      </c>
      <c r="B381" s="46">
        <f>IF(D381="","",MAX($A$10:B380)+1)</f>
        <v>279</v>
      </c>
      <c r="C381" s="39" t="s">
        <v>1033</v>
      </c>
      <c r="D381" s="32" t="s">
        <v>14</v>
      </c>
      <c r="E381" s="32">
        <v>15</v>
      </c>
      <c r="F381" s="20"/>
      <c r="G381" s="130"/>
      <c r="H381" s="128"/>
      <c r="I381" s="130">
        <f t="shared" si="45"/>
        <v>0</v>
      </c>
      <c r="J381" s="130">
        <f t="shared" si="37"/>
        <v>0</v>
      </c>
      <c r="K381" s="131">
        <f t="shared" si="38"/>
        <v>0</v>
      </c>
    </row>
    <row r="382" spans="1:11" s="10" customFormat="1" ht="15">
      <c r="A382" s="61"/>
      <c r="B382" s="18"/>
      <c r="C382" s="52" t="s">
        <v>1037</v>
      </c>
      <c r="D382" s="18"/>
      <c r="E382" s="18"/>
      <c r="F382" s="20"/>
      <c r="G382" s="134"/>
      <c r="H382" s="127"/>
      <c r="I382" s="134"/>
      <c r="J382" s="134"/>
      <c r="K382" s="139"/>
    </row>
    <row r="383" spans="1:11" s="10" customFormat="1" ht="14.25">
      <c r="A383" s="62" t="s">
        <v>802</v>
      </c>
      <c r="B383" s="46">
        <f>IF(D383="","",MAX($A$10:B382)+1)</f>
        <v>280</v>
      </c>
      <c r="C383" s="39" t="s">
        <v>1029</v>
      </c>
      <c r="D383" s="32" t="s">
        <v>14</v>
      </c>
      <c r="E383" s="32">
        <v>15</v>
      </c>
      <c r="F383" s="20"/>
      <c r="G383" s="130"/>
      <c r="H383" s="128"/>
      <c r="I383" s="130">
        <f t="shared" ref="I383:I387" si="46">G383+(G383*H383)</f>
        <v>0</v>
      </c>
      <c r="J383" s="130">
        <f t="shared" si="37"/>
        <v>0</v>
      </c>
      <c r="K383" s="131">
        <f t="shared" si="38"/>
        <v>0</v>
      </c>
    </row>
    <row r="384" spans="1:11" s="10" customFormat="1" ht="14.25">
      <c r="A384" s="62" t="s">
        <v>802</v>
      </c>
      <c r="B384" s="46">
        <f>IF(D384="","",MAX($A$10:B383)+1)</f>
        <v>281</v>
      </c>
      <c r="C384" s="39" t="s">
        <v>1030</v>
      </c>
      <c r="D384" s="32" t="s">
        <v>14</v>
      </c>
      <c r="E384" s="32">
        <v>15</v>
      </c>
      <c r="F384" s="20"/>
      <c r="G384" s="130"/>
      <c r="H384" s="128"/>
      <c r="I384" s="130">
        <f t="shared" si="46"/>
        <v>0</v>
      </c>
      <c r="J384" s="130">
        <f t="shared" si="37"/>
        <v>0</v>
      </c>
      <c r="K384" s="131">
        <f t="shared" si="38"/>
        <v>0</v>
      </c>
    </row>
    <row r="385" spans="1:11" s="10" customFormat="1" ht="14.25">
      <c r="A385" s="62" t="s">
        <v>802</v>
      </c>
      <c r="B385" s="46">
        <f>IF(D385="","",MAX($A$10:B384)+1)</f>
        <v>282</v>
      </c>
      <c r="C385" s="39" t="s">
        <v>1031</v>
      </c>
      <c r="D385" s="32" t="s">
        <v>14</v>
      </c>
      <c r="E385" s="32">
        <v>15</v>
      </c>
      <c r="F385" s="20"/>
      <c r="G385" s="130"/>
      <c r="H385" s="128"/>
      <c r="I385" s="130">
        <f t="shared" si="46"/>
        <v>0</v>
      </c>
      <c r="J385" s="130">
        <f t="shared" ref="J385:J445" si="47">G385*E385</f>
        <v>0</v>
      </c>
      <c r="K385" s="131">
        <f t="shared" ref="K385:K445" si="48">I385*E385</f>
        <v>0</v>
      </c>
    </row>
    <row r="386" spans="1:11" s="10" customFormat="1" ht="14.25">
      <c r="A386" s="62" t="s">
        <v>802</v>
      </c>
      <c r="B386" s="46">
        <f>IF(D386="","",MAX($A$10:B385)+1)</f>
        <v>283</v>
      </c>
      <c r="C386" s="39" t="s">
        <v>1032</v>
      </c>
      <c r="D386" s="32" t="s">
        <v>14</v>
      </c>
      <c r="E386" s="32">
        <v>15</v>
      </c>
      <c r="F386" s="20"/>
      <c r="G386" s="130"/>
      <c r="H386" s="128"/>
      <c r="I386" s="130">
        <f t="shared" si="46"/>
        <v>0</v>
      </c>
      <c r="J386" s="130">
        <f t="shared" si="47"/>
        <v>0</v>
      </c>
      <c r="K386" s="131">
        <f t="shared" si="48"/>
        <v>0</v>
      </c>
    </row>
    <row r="387" spans="1:11" s="10" customFormat="1" ht="14.25">
      <c r="A387" s="62" t="s">
        <v>802</v>
      </c>
      <c r="B387" s="46">
        <f>IF(D387="","",MAX($A$10:B386)+1)</f>
        <v>284</v>
      </c>
      <c r="C387" s="39" t="s">
        <v>1033</v>
      </c>
      <c r="D387" s="32" t="s">
        <v>14</v>
      </c>
      <c r="E387" s="32">
        <v>15</v>
      </c>
      <c r="F387" s="20"/>
      <c r="G387" s="130"/>
      <c r="H387" s="128"/>
      <c r="I387" s="130">
        <f t="shared" si="46"/>
        <v>0</v>
      </c>
      <c r="J387" s="130">
        <f t="shared" si="47"/>
        <v>0</v>
      </c>
      <c r="K387" s="131">
        <f t="shared" si="48"/>
        <v>0</v>
      </c>
    </row>
    <row r="388" spans="1:11" s="10" customFormat="1" ht="15">
      <c r="A388" s="61"/>
      <c r="B388" s="18"/>
      <c r="C388" s="52" t="s">
        <v>1038</v>
      </c>
      <c r="D388" s="18"/>
      <c r="E388" s="18"/>
      <c r="F388" s="20"/>
      <c r="G388" s="134"/>
      <c r="H388" s="127"/>
      <c r="I388" s="134"/>
      <c r="J388" s="134"/>
      <c r="K388" s="139"/>
    </row>
    <row r="389" spans="1:11" s="10" customFormat="1" ht="14.25">
      <c r="A389" s="62" t="s">
        <v>802</v>
      </c>
      <c r="B389" s="46">
        <f>IF(D389="","",MAX($A$10:B388)+1)</f>
        <v>285</v>
      </c>
      <c r="C389" s="39" t="s">
        <v>1029</v>
      </c>
      <c r="D389" s="32" t="s">
        <v>14</v>
      </c>
      <c r="E389" s="32">
        <v>15</v>
      </c>
      <c r="F389" s="20"/>
      <c r="G389" s="130"/>
      <c r="H389" s="128"/>
      <c r="I389" s="130">
        <f t="shared" ref="I389:I393" si="49">G389+(G389*H389)</f>
        <v>0</v>
      </c>
      <c r="J389" s="130">
        <f t="shared" si="47"/>
        <v>0</v>
      </c>
      <c r="K389" s="131">
        <f t="shared" si="48"/>
        <v>0</v>
      </c>
    </row>
    <row r="390" spans="1:11" s="10" customFormat="1" ht="14.25">
      <c r="A390" s="62" t="s">
        <v>802</v>
      </c>
      <c r="B390" s="46">
        <f>IF(D390="","",MAX($A$10:B389)+1)</f>
        <v>286</v>
      </c>
      <c r="C390" s="39" t="s">
        <v>1030</v>
      </c>
      <c r="D390" s="32" t="s">
        <v>14</v>
      </c>
      <c r="E390" s="32">
        <v>15</v>
      </c>
      <c r="F390" s="20"/>
      <c r="G390" s="130"/>
      <c r="H390" s="128"/>
      <c r="I390" s="130">
        <f t="shared" si="49"/>
        <v>0</v>
      </c>
      <c r="J390" s="130">
        <f t="shared" si="47"/>
        <v>0</v>
      </c>
      <c r="K390" s="131">
        <f t="shared" si="48"/>
        <v>0</v>
      </c>
    </row>
    <row r="391" spans="1:11" s="10" customFormat="1" ht="14.25">
      <c r="A391" s="62" t="s">
        <v>802</v>
      </c>
      <c r="B391" s="46">
        <f>IF(D391="","",MAX($A$10:B390)+1)</f>
        <v>287</v>
      </c>
      <c r="C391" s="39" t="s">
        <v>1031</v>
      </c>
      <c r="D391" s="32" t="s">
        <v>14</v>
      </c>
      <c r="E391" s="32">
        <v>15</v>
      </c>
      <c r="F391" s="20"/>
      <c r="G391" s="130"/>
      <c r="H391" s="128"/>
      <c r="I391" s="130">
        <f t="shared" si="49"/>
        <v>0</v>
      </c>
      <c r="J391" s="130">
        <f t="shared" si="47"/>
        <v>0</v>
      </c>
      <c r="K391" s="131">
        <f t="shared" si="48"/>
        <v>0</v>
      </c>
    </row>
    <row r="392" spans="1:11" s="10" customFormat="1" ht="14.25">
      <c r="A392" s="62" t="s">
        <v>802</v>
      </c>
      <c r="B392" s="46">
        <f>IF(D392="","",MAX($A$10:B391)+1)</f>
        <v>288</v>
      </c>
      <c r="C392" s="39" t="s">
        <v>1032</v>
      </c>
      <c r="D392" s="32" t="s">
        <v>14</v>
      </c>
      <c r="E392" s="32">
        <v>15</v>
      </c>
      <c r="F392" s="20"/>
      <c r="G392" s="130"/>
      <c r="H392" s="128"/>
      <c r="I392" s="130">
        <f t="shared" si="49"/>
        <v>0</v>
      </c>
      <c r="J392" s="130">
        <f t="shared" si="47"/>
        <v>0</v>
      </c>
      <c r="K392" s="131">
        <f t="shared" si="48"/>
        <v>0</v>
      </c>
    </row>
    <row r="393" spans="1:11" s="10" customFormat="1" ht="14.25">
      <c r="A393" s="62" t="s">
        <v>802</v>
      </c>
      <c r="B393" s="46">
        <f>IF(D393="","",MAX($A$10:B392)+1)</f>
        <v>289</v>
      </c>
      <c r="C393" s="39" t="s">
        <v>1033</v>
      </c>
      <c r="D393" s="32" t="s">
        <v>14</v>
      </c>
      <c r="E393" s="32">
        <v>15</v>
      </c>
      <c r="F393" s="20"/>
      <c r="G393" s="130"/>
      <c r="H393" s="128"/>
      <c r="I393" s="130">
        <f t="shared" si="49"/>
        <v>0</v>
      </c>
      <c r="J393" s="130">
        <f t="shared" si="47"/>
        <v>0</v>
      </c>
      <c r="K393" s="131">
        <f t="shared" si="48"/>
        <v>0</v>
      </c>
    </row>
    <row r="394" spans="1:11" s="10" customFormat="1" ht="15">
      <c r="A394" s="61"/>
      <c r="B394" s="18"/>
      <c r="C394" s="52" t="s">
        <v>1039</v>
      </c>
      <c r="D394" s="18"/>
      <c r="E394" s="18"/>
      <c r="F394" s="20"/>
      <c r="G394" s="134"/>
      <c r="H394" s="127"/>
      <c r="I394" s="134"/>
      <c r="J394" s="134"/>
      <c r="K394" s="139"/>
    </row>
    <row r="395" spans="1:11" s="10" customFormat="1" ht="14.25">
      <c r="A395" s="61"/>
      <c r="B395" s="18"/>
      <c r="C395" s="39" t="s">
        <v>1040</v>
      </c>
      <c r="D395" s="18"/>
      <c r="E395" s="18"/>
      <c r="F395" s="20"/>
      <c r="G395" s="134"/>
      <c r="H395" s="127"/>
      <c r="I395" s="134"/>
      <c r="J395" s="134"/>
      <c r="K395" s="139"/>
    </row>
    <row r="396" spans="1:11" s="10" customFormat="1" ht="14.25">
      <c r="A396" s="62" t="s">
        <v>802</v>
      </c>
      <c r="B396" s="46">
        <f>IF(D396="","",MAX($A$10:B395)+1)</f>
        <v>290</v>
      </c>
      <c r="C396" s="39" t="s">
        <v>1041</v>
      </c>
      <c r="D396" s="32" t="s">
        <v>14</v>
      </c>
      <c r="E396" s="32">
        <v>10</v>
      </c>
      <c r="F396" s="20"/>
      <c r="G396" s="130"/>
      <c r="H396" s="128"/>
      <c r="I396" s="130">
        <f t="shared" ref="I396:I400" si="50">G396+(G396*H396)</f>
        <v>0</v>
      </c>
      <c r="J396" s="130">
        <f t="shared" si="47"/>
        <v>0</v>
      </c>
      <c r="K396" s="131">
        <f t="shared" si="48"/>
        <v>0</v>
      </c>
    </row>
    <row r="397" spans="1:11" s="10" customFormat="1" ht="14.25">
      <c r="A397" s="62" t="s">
        <v>802</v>
      </c>
      <c r="B397" s="46">
        <f>IF(D397="","",MAX($A$10:B396)+1)</f>
        <v>291</v>
      </c>
      <c r="C397" s="39" t="s">
        <v>1042</v>
      </c>
      <c r="D397" s="32" t="s">
        <v>14</v>
      </c>
      <c r="E397" s="32">
        <v>10</v>
      </c>
      <c r="F397" s="20"/>
      <c r="G397" s="130"/>
      <c r="H397" s="128"/>
      <c r="I397" s="130">
        <f t="shared" si="50"/>
        <v>0</v>
      </c>
      <c r="J397" s="130">
        <f t="shared" si="47"/>
        <v>0</v>
      </c>
      <c r="K397" s="131">
        <f t="shared" si="48"/>
        <v>0</v>
      </c>
    </row>
    <row r="398" spans="1:11" s="10" customFormat="1" ht="14.25">
      <c r="A398" s="62" t="s">
        <v>802</v>
      </c>
      <c r="B398" s="46">
        <f>IF(D398="","",MAX($A$10:B397)+1)</f>
        <v>292</v>
      </c>
      <c r="C398" s="39" t="s">
        <v>1043</v>
      </c>
      <c r="D398" s="32" t="s">
        <v>14</v>
      </c>
      <c r="E398" s="32">
        <v>10</v>
      </c>
      <c r="F398" s="20"/>
      <c r="G398" s="130"/>
      <c r="H398" s="128"/>
      <c r="I398" s="130">
        <f t="shared" si="50"/>
        <v>0</v>
      </c>
      <c r="J398" s="130">
        <f t="shared" si="47"/>
        <v>0</v>
      </c>
      <c r="K398" s="131">
        <f t="shared" si="48"/>
        <v>0</v>
      </c>
    </row>
    <row r="399" spans="1:11" s="10" customFormat="1" ht="14.25">
      <c r="A399" s="62" t="s">
        <v>802</v>
      </c>
      <c r="B399" s="46">
        <f>IF(D399="","",MAX($A$10:B398)+1)</f>
        <v>293</v>
      </c>
      <c r="C399" s="39" t="s">
        <v>1044</v>
      </c>
      <c r="D399" s="32" t="s">
        <v>14</v>
      </c>
      <c r="E399" s="32">
        <v>10</v>
      </c>
      <c r="F399" s="20"/>
      <c r="G399" s="130"/>
      <c r="H399" s="128"/>
      <c r="I399" s="130">
        <f t="shared" si="50"/>
        <v>0</v>
      </c>
      <c r="J399" s="130">
        <f t="shared" si="47"/>
        <v>0</v>
      </c>
      <c r="K399" s="131">
        <f t="shared" si="48"/>
        <v>0</v>
      </c>
    </row>
    <row r="400" spans="1:11" s="10" customFormat="1" ht="28.5">
      <c r="A400" s="62" t="s">
        <v>802</v>
      </c>
      <c r="B400" s="46">
        <f>IF(D400="","",MAX($A$10:B399)+1)</f>
        <v>294</v>
      </c>
      <c r="C400" s="39" t="s">
        <v>1045</v>
      </c>
      <c r="D400" s="32" t="s">
        <v>14</v>
      </c>
      <c r="E400" s="32">
        <v>10</v>
      </c>
      <c r="F400" s="20"/>
      <c r="G400" s="130"/>
      <c r="H400" s="128"/>
      <c r="I400" s="130">
        <f t="shared" si="50"/>
        <v>0</v>
      </c>
      <c r="J400" s="130">
        <f t="shared" si="47"/>
        <v>0</v>
      </c>
      <c r="K400" s="131">
        <f t="shared" si="48"/>
        <v>0</v>
      </c>
    </row>
    <row r="401" spans="1:11" s="10" customFormat="1" ht="15">
      <c r="A401" s="61"/>
      <c r="B401" s="18"/>
      <c r="C401" s="53" t="s">
        <v>1046</v>
      </c>
      <c r="D401" s="18"/>
      <c r="E401" s="18"/>
      <c r="F401" s="20"/>
      <c r="G401" s="134"/>
      <c r="H401" s="127"/>
      <c r="I401" s="134"/>
      <c r="J401" s="134"/>
      <c r="K401" s="139"/>
    </row>
    <row r="402" spans="1:11" s="10" customFormat="1" ht="28.5">
      <c r="A402" s="61"/>
      <c r="B402" s="18"/>
      <c r="C402" s="39" t="s">
        <v>1047</v>
      </c>
      <c r="D402" s="18"/>
      <c r="E402" s="18"/>
      <c r="F402" s="20"/>
      <c r="G402" s="134"/>
      <c r="H402" s="127"/>
      <c r="I402" s="134"/>
      <c r="J402" s="134"/>
      <c r="K402" s="139"/>
    </row>
    <row r="403" spans="1:11" s="10" customFormat="1" ht="15">
      <c r="A403" s="61"/>
      <c r="B403" s="18"/>
      <c r="C403" s="52" t="s">
        <v>1048</v>
      </c>
      <c r="D403" s="18"/>
      <c r="E403" s="18"/>
      <c r="F403" s="20"/>
      <c r="G403" s="134"/>
      <c r="H403" s="127"/>
      <c r="I403" s="134"/>
      <c r="J403" s="134"/>
      <c r="K403" s="139"/>
    </row>
    <row r="404" spans="1:11" s="10" customFormat="1" ht="14.25">
      <c r="A404" s="62" t="s">
        <v>802</v>
      </c>
      <c r="B404" s="46">
        <f>IF(D404="","",MAX($A$10:B403)+1)</f>
        <v>295</v>
      </c>
      <c r="C404" s="39" t="s">
        <v>1230</v>
      </c>
      <c r="D404" s="32" t="s">
        <v>99</v>
      </c>
      <c r="E404" s="32">
        <v>30</v>
      </c>
      <c r="F404" s="20"/>
      <c r="G404" s="130"/>
      <c r="H404" s="128"/>
      <c r="I404" s="130">
        <f t="shared" ref="I404:I408" si="51">G404+(G404*H404)</f>
        <v>0</v>
      </c>
      <c r="J404" s="130">
        <f t="shared" si="47"/>
        <v>0</v>
      </c>
      <c r="K404" s="131">
        <f t="shared" si="48"/>
        <v>0</v>
      </c>
    </row>
    <row r="405" spans="1:11" s="10" customFormat="1" ht="14.25">
      <c r="A405" s="62" t="s">
        <v>802</v>
      </c>
      <c r="B405" s="46">
        <f>IF(D405="","",MAX($A$10:B404)+1)</f>
        <v>296</v>
      </c>
      <c r="C405" s="39" t="s">
        <v>1231</v>
      </c>
      <c r="D405" s="32" t="s">
        <v>99</v>
      </c>
      <c r="E405" s="32">
        <v>30</v>
      </c>
      <c r="F405" s="20"/>
      <c r="G405" s="130"/>
      <c r="H405" s="128"/>
      <c r="I405" s="130">
        <f t="shared" si="51"/>
        <v>0</v>
      </c>
      <c r="J405" s="130">
        <f t="shared" si="47"/>
        <v>0</v>
      </c>
      <c r="K405" s="131">
        <f t="shared" si="48"/>
        <v>0</v>
      </c>
    </row>
    <row r="406" spans="1:11" s="10" customFormat="1" ht="14.25">
      <c r="A406" s="62" t="s">
        <v>802</v>
      </c>
      <c r="B406" s="46">
        <f>IF(D406="","",MAX($A$10:B405)+1)</f>
        <v>297</v>
      </c>
      <c r="C406" s="39" t="s">
        <v>1232</v>
      </c>
      <c r="D406" s="32" t="s">
        <v>99</v>
      </c>
      <c r="E406" s="32">
        <v>30</v>
      </c>
      <c r="F406" s="20"/>
      <c r="G406" s="130"/>
      <c r="H406" s="128"/>
      <c r="I406" s="130">
        <f t="shared" si="51"/>
        <v>0</v>
      </c>
      <c r="J406" s="130">
        <f t="shared" si="47"/>
        <v>0</v>
      </c>
      <c r="K406" s="131">
        <f t="shared" si="48"/>
        <v>0</v>
      </c>
    </row>
    <row r="407" spans="1:11" s="10" customFormat="1" ht="14.25">
      <c r="A407" s="62" t="s">
        <v>802</v>
      </c>
      <c r="B407" s="46">
        <f>IF(D407="","",MAX($A$10:B406)+1)</f>
        <v>298</v>
      </c>
      <c r="C407" s="39" t="s">
        <v>1233</v>
      </c>
      <c r="D407" s="32" t="s">
        <v>99</v>
      </c>
      <c r="E407" s="32">
        <v>30</v>
      </c>
      <c r="F407" s="20"/>
      <c r="G407" s="130"/>
      <c r="H407" s="128"/>
      <c r="I407" s="130">
        <f t="shared" si="51"/>
        <v>0</v>
      </c>
      <c r="J407" s="130">
        <f t="shared" si="47"/>
        <v>0</v>
      </c>
      <c r="K407" s="131">
        <f t="shared" si="48"/>
        <v>0</v>
      </c>
    </row>
    <row r="408" spans="1:11" s="10" customFormat="1" ht="14.25">
      <c r="A408" s="62" t="s">
        <v>802</v>
      </c>
      <c r="B408" s="46">
        <f>IF(D408="","",MAX($A$10:B407)+1)</f>
        <v>299</v>
      </c>
      <c r="C408" s="39" t="s">
        <v>1234</v>
      </c>
      <c r="D408" s="32" t="s">
        <v>99</v>
      </c>
      <c r="E408" s="32">
        <v>30</v>
      </c>
      <c r="F408" s="20"/>
      <c r="G408" s="130"/>
      <c r="H408" s="128"/>
      <c r="I408" s="130">
        <f t="shared" si="51"/>
        <v>0</v>
      </c>
      <c r="J408" s="130">
        <f t="shared" si="47"/>
        <v>0</v>
      </c>
      <c r="K408" s="131">
        <f t="shared" si="48"/>
        <v>0</v>
      </c>
    </row>
    <row r="409" spans="1:11" s="10" customFormat="1" ht="15">
      <c r="A409" s="61"/>
      <c r="B409" s="18"/>
      <c r="C409" s="52" t="s">
        <v>1049</v>
      </c>
      <c r="D409" s="18"/>
      <c r="E409" s="18"/>
      <c r="F409" s="20"/>
      <c r="G409" s="134"/>
      <c r="H409" s="127"/>
      <c r="I409" s="134"/>
      <c r="J409" s="134"/>
      <c r="K409" s="139"/>
    </row>
    <row r="410" spans="1:11" s="10" customFormat="1" ht="14.25">
      <c r="A410" s="62" t="s">
        <v>802</v>
      </c>
      <c r="B410" s="46">
        <f>IF(D410="","",MAX($A$10:B409)+1)</f>
        <v>300</v>
      </c>
      <c r="C410" s="39" t="s">
        <v>1230</v>
      </c>
      <c r="D410" s="32" t="s">
        <v>99</v>
      </c>
      <c r="E410" s="32">
        <v>30</v>
      </c>
      <c r="F410" s="20"/>
      <c r="G410" s="130"/>
      <c r="H410" s="128"/>
      <c r="I410" s="130">
        <f t="shared" ref="I410:I414" si="52">G410+(G410*H410)</f>
        <v>0</v>
      </c>
      <c r="J410" s="130">
        <f t="shared" si="47"/>
        <v>0</v>
      </c>
      <c r="K410" s="131">
        <f t="shared" si="48"/>
        <v>0</v>
      </c>
    </row>
    <row r="411" spans="1:11" s="10" customFormat="1" ht="14.25">
      <c r="A411" s="62" t="s">
        <v>802</v>
      </c>
      <c r="B411" s="46">
        <f>IF(D411="","",MAX($A$10:B410)+1)</f>
        <v>301</v>
      </c>
      <c r="C411" s="39" t="s">
        <v>1235</v>
      </c>
      <c r="D411" s="32" t="s">
        <v>99</v>
      </c>
      <c r="E411" s="32">
        <v>30</v>
      </c>
      <c r="F411" s="20"/>
      <c r="G411" s="130"/>
      <c r="H411" s="128"/>
      <c r="I411" s="130">
        <f t="shared" si="52"/>
        <v>0</v>
      </c>
      <c r="J411" s="130">
        <f t="shared" si="47"/>
        <v>0</v>
      </c>
      <c r="K411" s="131">
        <f t="shared" si="48"/>
        <v>0</v>
      </c>
    </row>
    <row r="412" spans="1:11" s="10" customFormat="1" ht="14.25">
      <c r="A412" s="62" t="s">
        <v>802</v>
      </c>
      <c r="B412" s="46">
        <f>IF(D412="","",MAX($A$10:B411)+1)</f>
        <v>302</v>
      </c>
      <c r="C412" s="39" t="s">
        <v>1236</v>
      </c>
      <c r="D412" s="32" t="s">
        <v>99</v>
      </c>
      <c r="E412" s="32">
        <v>30</v>
      </c>
      <c r="F412" s="20"/>
      <c r="G412" s="130"/>
      <c r="H412" s="128"/>
      <c r="I412" s="130">
        <f t="shared" si="52"/>
        <v>0</v>
      </c>
      <c r="J412" s="130">
        <f t="shared" si="47"/>
        <v>0</v>
      </c>
      <c r="K412" s="131">
        <f t="shared" si="48"/>
        <v>0</v>
      </c>
    </row>
    <row r="413" spans="1:11" s="10" customFormat="1" ht="14.25">
      <c r="A413" s="62" t="s">
        <v>802</v>
      </c>
      <c r="B413" s="46">
        <f>IF(D413="","",MAX($A$10:B412)+1)</f>
        <v>303</v>
      </c>
      <c r="C413" s="39" t="s">
        <v>1237</v>
      </c>
      <c r="D413" s="32" t="s">
        <v>99</v>
      </c>
      <c r="E413" s="32">
        <v>30</v>
      </c>
      <c r="F413" s="20"/>
      <c r="G413" s="130"/>
      <c r="H413" s="128"/>
      <c r="I413" s="130">
        <f t="shared" si="52"/>
        <v>0</v>
      </c>
      <c r="J413" s="130">
        <f t="shared" si="47"/>
        <v>0</v>
      </c>
      <c r="K413" s="131">
        <f t="shared" si="48"/>
        <v>0</v>
      </c>
    </row>
    <row r="414" spans="1:11" s="10" customFormat="1" ht="14.25">
      <c r="A414" s="62" t="s">
        <v>802</v>
      </c>
      <c r="B414" s="46">
        <f>IF(D414="","",MAX($A$10:B413)+1)</f>
        <v>304</v>
      </c>
      <c r="C414" s="39" t="s">
        <v>1238</v>
      </c>
      <c r="D414" s="32" t="s">
        <v>99</v>
      </c>
      <c r="E414" s="32">
        <v>30</v>
      </c>
      <c r="F414" s="20"/>
      <c r="G414" s="130"/>
      <c r="H414" s="128"/>
      <c r="I414" s="130">
        <f t="shared" si="52"/>
        <v>0</v>
      </c>
      <c r="J414" s="130">
        <f t="shared" si="47"/>
        <v>0</v>
      </c>
      <c r="K414" s="131">
        <f t="shared" si="48"/>
        <v>0</v>
      </c>
    </row>
    <row r="415" spans="1:11" s="10" customFormat="1" ht="15">
      <c r="A415" s="61"/>
      <c r="B415" s="18"/>
      <c r="C415" s="52" t="s">
        <v>1050</v>
      </c>
      <c r="D415" s="18"/>
      <c r="E415" s="18"/>
      <c r="F415" s="20"/>
      <c r="G415" s="134"/>
      <c r="H415" s="127"/>
      <c r="I415" s="134"/>
      <c r="J415" s="134"/>
      <c r="K415" s="139"/>
    </row>
    <row r="416" spans="1:11" s="10" customFormat="1" ht="14.25">
      <c r="A416" s="62" t="s">
        <v>802</v>
      </c>
      <c r="B416" s="46">
        <f>IF(D416="","",MAX($A$10:B415)+1)</f>
        <v>305</v>
      </c>
      <c r="C416" s="39" t="s">
        <v>1239</v>
      </c>
      <c r="D416" s="32" t="s">
        <v>99</v>
      </c>
      <c r="E416" s="32">
        <v>30</v>
      </c>
      <c r="F416" s="20"/>
      <c r="G416" s="130"/>
      <c r="H416" s="128"/>
      <c r="I416" s="130">
        <f t="shared" ref="I416:I418" si="53">G416+(G416*H416)</f>
        <v>0</v>
      </c>
      <c r="J416" s="130">
        <f t="shared" si="47"/>
        <v>0</v>
      </c>
      <c r="K416" s="131">
        <f t="shared" si="48"/>
        <v>0</v>
      </c>
    </row>
    <row r="417" spans="1:11" s="10" customFormat="1" ht="14.25">
      <c r="A417" s="62" t="s">
        <v>802</v>
      </c>
      <c r="B417" s="46">
        <f>IF(D417="","",MAX($A$10:B416)+1)</f>
        <v>306</v>
      </c>
      <c r="C417" s="39" t="s">
        <v>1237</v>
      </c>
      <c r="D417" s="32" t="s">
        <v>99</v>
      </c>
      <c r="E417" s="32">
        <v>30</v>
      </c>
      <c r="F417" s="20"/>
      <c r="G417" s="130"/>
      <c r="H417" s="128"/>
      <c r="I417" s="130">
        <f t="shared" si="53"/>
        <v>0</v>
      </c>
      <c r="J417" s="130">
        <f t="shared" si="47"/>
        <v>0</v>
      </c>
      <c r="K417" s="131">
        <f t="shared" si="48"/>
        <v>0</v>
      </c>
    </row>
    <row r="418" spans="1:11" s="10" customFormat="1" ht="14.25">
      <c r="A418" s="62" t="s">
        <v>802</v>
      </c>
      <c r="B418" s="46">
        <f>IF(D418="","",MAX($A$10:B417)+1)</f>
        <v>307</v>
      </c>
      <c r="C418" s="39" t="s">
        <v>1240</v>
      </c>
      <c r="D418" s="32" t="s">
        <v>99</v>
      </c>
      <c r="E418" s="32">
        <v>30</v>
      </c>
      <c r="F418" s="20"/>
      <c r="G418" s="130"/>
      <c r="H418" s="128"/>
      <c r="I418" s="130">
        <f t="shared" si="53"/>
        <v>0</v>
      </c>
      <c r="J418" s="130">
        <f t="shared" si="47"/>
        <v>0</v>
      </c>
      <c r="K418" s="131">
        <f t="shared" si="48"/>
        <v>0</v>
      </c>
    </row>
    <row r="419" spans="1:11" s="10" customFormat="1" ht="15">
      <c r="A419" s="61"/>
      <c r="B419" s="18"/>
      <c r="C419" s="52" t="s">
        <v>1051</v>
      </c>
      <c r="D419" s="18"/>
      <c r="E419" s="18"/>
      <c r="F419" s="20"/>
      <c r="G419" s="134"/>
      <c r="H419" s="127"/>
      <c r="I419" s="134"/>
      <c r="J419" s="134"/>
      <c r="K419" s="139"/>
    </row>
    <row r="420" spans="1:11" s="10" customFormat="1" ht="14.25">
      <c r="A420" s="62" t="s">
        <v>802</v>
      </c>
      <c r="B420" s="46">
        <f>IF(D420="","",MAX($A$10:B419)+1)</f>
        <v>308</v>
      </c>
      <c r="C420" s="39" t="s">
        <v>1241</v>
      </c>
      <c r="D420" s="32" t="s">
        <v>99</v>
      </c>
      <c r="E420" s="32">
        <v>30</v>
      </c>
      <c r="F420" s="20"/>
      <c r="G420" s="130"/>
      <c r="H420" s="128"/>
      <c r="I420" s="130">
        <f t="shared" ref="I420:I422" si="54">G420+(G420*H420)</f>
        <v>0</v>
      </c>
      <c r="J420" s="130">
        <f t="shared" si="47"/>
        <v>0</v>
      </c>
      <c r="K420" s="131">
        <f t="shared" si="48"/>
        <v>0</v>
      </c>
    </row>
    <row r="421" spans="1:11" s="10" customFormat="1" ht="14.25">
      <c r="A421" s="62" t="s">
        <v>802</v>
      </c>
      <c r="B421" s="46">
        <f>IF(D421="","",MAX($A$10:B420)+1)</f>
        <v>309</v>
      </c>
      <c r="C421" s="39" t="s">
        <v>1242</v>
      </c>
      <c r="D421" s="32" t="s">
        <v>99</v>
      </c>
      <c r="E421" s="32">
        <v>30</v>
      </c>
      <c r="F421" s="20"/>
      <c r="G421" s="130"/>
      <c r="H421" s="128"/>
      <c r="I421" s="130">
        <f t="shared" si="54"/>
        <v>0</v>
      </c>
      <c r="J421" s="130">
        <f t="shared" si="47"/>
        <v>0</v>
      </c>
      <c r="K421" s="131">
        <f t="shared" si="48"/>
        <v>0</v>
      </c>
    </row>
    <row r="422" spans="1:11" s="10" customFormat="1" ht="14.25">
      <c r="A422" s="62" t="s">
        <v>802</v>
      </c>
      <c r="B422" s="46">
        <f>IF(D422="","",MAX($A$10:B421)+1)</f>
        <v>310</v>
      </c>
      <c r="C422" s="39" t="s">
        <v>1243</v>
      </c>
      <c r="D422" s="32" t="s">
        <v>99</v>
      </c>
      <c r="E422" s="32">
        <v>30</v>
      </c>
      <c r="F422" s="20"/>
      <c r="G422" s="130"/>
      <c r="H422" s="128"/>
      <c r="I422" s="130">
        <f t="shared" si="54"/>
        <v>0</v>
      </c>
      <c r="J422" s="130">
        <f t="shared" si="47"/>
        <v>0</v>
      </c>
      <c r="K422" s="131">
        <f t="shared" si="48"/>
        <v>0</v>
      </c>
    </row>
    <row r="423" spans="1:11" s="10" customFormat="1" ht="15">
      <c r="A423" s="61"/>
      <c r="B423" s="18"/>
      <c r="C423" s="52" t="s">
        <v>1052</v>
      </c>
      <c r="D423" s="18"/>
      <c r="E423" s="18"/>
      <c r="F423" s="20"/>
      <c r="G423" s="134"/>
      <c r="H423" s="127"/>
      <c r="I423" s="134"/>
      <c r="J423" s="134"/>
      <c r="K423" s="139"/>
    </row>
    <row r="424" spans="1:11" s="10" customFormat="1" ht="14.25">
      <c r="A424" s="62" t="s">
        <v>802</v>
      </c>
      <c r="B424" s="46">
        <f>IF(D424="","",MAX($A$10:B423)+1)</f>
        <v>311</v>
      </c>
      <c r="C424" s="39" t="s">
        <v>1239</v>
      </c>
      <c r="D424" s="32" t="s">
        <v>99</v>
      </c>
      <c r="E424" s="32">
        <v>30</v>
      </c>
      <c r="F424" s="20"/>
      <c r="G424" s="130"/>
      <c r="H424" s="128"/>
      <c r="I424" s="130">
        <f t="shared" ref="I424:I426" si="55">G424+(G424*H424)</f>
        <v>0</v>
      </c>
      <c r="J424" s="130">
        <f t="shared" si="47"/>
        <v>0</v>
      </c>
      <c r="K424" s="131">
        <f t="shared" si="48"/>
        <v>0</v>
      </c>
    </row>
    <row r="425" spans="1:11" s="10" customFormat="1" ht="14.25">
      <c r="A425" s="62" t="s">
        <v>802</v>
      </c>
      <c r="B425" s="46">
        <f>IF(D425="","",MAX($A$10:B424)+1)</f>
        <v>312</v>
      </c>
      <c r="C425" s="39" t="s">
        <v>1237</v>
      </c>
      <c r="D425" s="32" t="s">
        <v>99</v>
      </c>
      <c r="E425" s="32">
        <v>30</v>
      </c>
      <c r="F425" s="20"/>
      <c r="G425" s="130"/>
      <c r="H425" s="128"/>
      <c r="I425" s="130">
        <f t="shared" si="55"/>
        <v>0</v>
      </c>
      <c r="J425" s="130">
        <f t="shared" si="47"/>
        <v>0</v>
      </c>
      <c r="K425" s="131">
        <f t="shared" si="48"/>
        <v>0</v>
      </c>
    </row>
    <row r="426" spans="1:11" s="10" customFormat="1" ht="14.25">
      <c r="A426" s="62" t="s">
        <v>802</v>
      </c>
      <c r="B426" s="46">
        <f>IF(D426="","",MAX($A$10:B425)+1)</f>
        <v>313</v>
      </c>
      <c r="C426" s="39" t="s">
        <v>1240</v>
      </c>
      <c r="D426" s="32" t="s">
        <v>99</v>
      </c>
      <c r="E426" s="32">
        <v>30</v>
      </c>
      <c r="F426" s="20"/>
      <c r="G426" s="130"/>
      <c r="H426" s="128"/>
      <c r="I426" s="130">
        <f t="shared" si="55"/>
        <v>0</v>
      </c>
      <c r="J426" s="130">
        <f t="shared" si="47"/>
        <v>0</v>
      </c>
      <c r="K426" s="131">
        <f t="shared" si="48"/>
        <v>0</v>
      </c>
    </row>
    <row r="427" spans="1:11" s="10" customFormat="1" ht="15">
      <c r="A427" s="61"/>
      <c r="B427" s="18"/>
      <c r="C427" s="52" t="s">
        <v>1053</v>
      </c>
      <c r="D427" s="18"/>
      <c r="E427" s="18"/>
      <c r="F427" s="20"/>
      <c r="G427" s="134"/>
      <c r="H427" s="127"/>
      <c r="I427" s="134"/>
      <c r="J427" s="134"/>
      <c r="K427" s="139"/>
    </row>
    <row r="428" spans="1:11" s="10" customFormat="1" ht="14.25">
      <c r="A428" s="62" t="s">
        <v>802</v>
      </c>
      <c r="B428" s="46">
        <f>IF(D428="","",MAX($A$10:B427)+1)</f>
        <v>314</v>
      </c>
      <c r="C428" s="39" t="s">
        <v>1244</v>
      </c>
      <c r="D428" s="32" t="s">
        <v>99</v>
      </c>
      <c r="E428" s="32">
        <v>30</v>
      </c>
      <c r="F428" s="20"/>
      <c r="G428" s="130"/>
      <c r="H428" s="128"/>
      <c r="I428" s="130">
        <f t="shared" ref="I428:I430" si="56">G428+(G428*H428)</f>
        <v>0</v>
      </c>
      <c r="J428" s="130">
        <f t="shared" si="47"/>
        <v>0</v>
      </c>
      <c r="K428" s="131">
        <f t="shared" si="48"/>
        <v>0</v>
      </c>
    </row>
    <row r="429" spans="1:11" s="10" customFormat="1" ht="14.25">
      <c r="A429" s="62" t="s">
        <v>802</v>
      </c>
      <c r="B429" s="46">
        <f>IF(D429="","",MAX($A$10:B428)+1)</f>
        <v>315</v>
      </c>
      <c r="C429" s="39" t="s">
        <v>1245</v>
      </c>
      <c r="D429" s="32" t="s">
        <v>99</v>
      </c>
      <c r="E429" s="32">
        <v>30</v>
      </c>
      <c r="F429" s="20"/>
      <c r="G429" s="130"/>
      <c r="H429" s="128"/>
      <c r="I429" s="130">
        <f t="shared" si="56"/>
        <v>0</v>
      </c>
      <c r="J429" s="130">
        <f t="shared" si="47"/>
        <v>0</v>
      </c>
      <c r="K429" s="131">
        <f t="shared" si="48"/>
        <v>0</v>
      </c>
    </row>
    <row r="430" spans="1:11" s="10" customFormat="1" ht="14.25">
      <c r="A430" s="62" t="s">
        <v>802</v>
      </c>
      <c r="B430" s="46">
        <f>IF(D430="","",MAX($A$10:B429)+1)</f>
        <v>316</v>
      </c>
      <c r="C430" s="39" t="s">
        <v>1246</v>
      </c>
      <c r="D430" s="32" t="s">
        <v>99</v>
      </c>
      <c r="E430" s="32">
        <v>30</v>
      </c>
      <c r="F430" s="20"/>
      <c r="G430" s="130"/>
      <c r="H430" s="128"/>
      <c r="I430" s="130">
        <f t="shared" si="56"/>
        <v>0</v>
      </c>
      <c r="J430" s="130">
        <f t="shared" si="47"/>
        <v>0</v>
      </c>
      <c r="K430" s="131">
        <f t="shared" si="48"/>
        <v>0</v>
      </c>
    </row>
    <row r="431" spans="1:11" s="67" customFormat="1" ht="15">
      <c r="A431" s="61"/>
      <c r="B431" s="18"/>
      <c r="C431" s="35" t="s">
        <v>367</v>
      </c>
      <c r="D431" s="18"/>
      <c r="E431" s="18"/>
      <c r="F431" s="20"/>
      <c r="G431" s="134"/>
      <c r="H431" s="127"/>
      <c r="I431" s="134"/>
      <c r="J431" s="134"/>
      <c r="K431" s="139"/>
    </row>
    <row r="432" spans="1:11" s="67" customFormat="1" ht="28.5">
      <c r="A432" s="62" t="s">
        <v>802</v>
      </c>
      <c r="B432" s="46">
        <f>IF(D432="","",MAX($A$10:B431)+1)</f>
        <v>317</v>
      </c>
      <c r="C432" s="36" t="s">
        <v>368</v>
      </c>
      <c r="D432" s="48" t="s">
        <v>99</v>
      </c>
      <c r="E432" s="48">
        <v>20</v>
      </c>
      <c r="F432" s="20"/>
      <c r="G432" s="130"/>
      <c r="H432" s="128"/>
      <c r="I432" s="130">
        <f t="shared" ref="I432:I437" si="57">G432+(G432*H432)</f>
        <v>0</v>
      </c>
      <c r="J432" s="130">
        <f t="shared" si="47"/>
        <v>0</v>
      </c>
      <c r="K432" s="131">
        <f t="shared" si="48"/>
        <v>0</v>
      </c>
    </row>
    <row r="433" spans="1:11" s="67" customFormat="1" ht="28.5">
      <c r="A433" s="62" t="s">
        <v>802</v>
      </c>
      <c r="B433" s="46">
        <f>IF(D433="","",MAX($A$10:B432)+1)</f>
        <v>318</v>
      </c>
      <c r="C433" s="36" t="s">
        <v>369</v>
      </c>
      <c r="D433" s="48" t="s">
        <v>99</v>
      </c>
      <c r="E433" s="48">
        <v>20</v>
      </c>
      <c r="F433" s="20"/>
      <c r="G433" s="130"/>
      <c r="H433" s="128"/>
      <c r="I433" s="130">
        <f t="shared" si="57"/>
        <v>0</v>
      </c>
      <c r="J433" s="130">
        <f t="shared" si="47"/>
        <v>0</v>
      </c>
      <c r="K433" s="131">
        <f t="shared" si="48"/>
        <v>0</v>
      </c>
    </row>
    <row r="434" spans="1:11" s="67" customFormat="1" ht="28.5">
      <c r="A434" s="62" t="s">
        <v>802</v>
      </c>
      <c r="B434" s="46">
        <f>IF(D434="","",MAX($A$10:B433)+1)</f>
        <v>319</v>
      </c>
      <c r="C434" s="36" t="s">
        <v>370</v>
      </c>
      <c r="D434" s="48" t="s">
        <v>99</v>
      </c>
      <c r="E434" s="48">
        <v>20</v>
      </c>
      <c r="F434" s="20"/>
      <c r="G434" s="130"/>
      <c r="H434" s="128"/>
      <c r="I434" s="130">
        <f t="shared" si="57"/>
        <v>0</v>
      </c>
      <c r="J434" s="130">
        <f t="shared" si="47"/>
        <v>0</v>
      </c>
      <c r="K434" s="131">
        <f t="shared" si="48"/>
        <v>0</v>
      </c>
    </row>
    <row r="435" spans="1:11" s="67" customFormat="1" ht="28.5">
      <c r="A435" s="62" t="s">
        <v>802</v>
      </c>
      <c r="B435" s="46">
        <f>IF(D435="","",MAX($A$10:B434)+1)</f>
        <v>320</v>
      </c>
      <c r="C435" s="36" t="s">
        <v>371</v>
      </c>
      <c r="D435" s="48" t="s">
        <v>99</v>
      </c>
      <c r="E435" s="48">
        <v>20</v>
      </c>
      <c r="F435" s="20"/>
      <c r="G435" s="130"/>
      <c r="H435" s="128"/>
      <c r="I435" s="130">
        <f t="shared" si="57"/>
        <v>0</v>
      </c>
      <c r="J435" s="130">
        <f t="shared" si="47"/>
        <v>0</v>
      </c>
      <c r="K435" s="131">
        <f t="shared" si="48"/>
        <v>0</v>
      </c>
    </row>
    <row r="436" spans="1:11" s="67" customFormat="1" ht="28.5">
      <c r="A436" s="62" t="s">
        <v>802</v>
      </c>
      <c r="B436" s="46">
        <f>IF(D436="","",MAX($A$10:B435)+1)</f>
        <v>321</v>
      </c>
      <c r="C436" s="36" t="s">
        <v>372</v>
      </c>
      <c r="D436" s="48" t="s">
        <v>99</v>
      </c>
      <c r="E436" s="48">
        <v>20</v>
      </c>
      <c r="F436" s="20"/>
      <c r="G436" s="130"/>
      <c r="H436" s="128"/>
      <c r="I436" s="130">
        <f t="shared" si="57"/>
        <v>0</v>
      </c>
      <c r="J436" s="130">
        <f t="shared" si="47"/>
        <v>0</v>
      </c>
      <c r="K436" s="131">
        <f t="shared" si="48"/>
        <v>0</v>
      </c>
    </row>
    <row r="437" spans="1:11" s="67" customFormat="1" ht="28.5">
      <c r="A437" s="62" t="s">
        <v>802</v>
      </c>
      <c r="B437" s="46">
        <f>IF(D437="","",MAX($A$10:B436)+1)</f>
        <v>322</v>
      </c>
      <c r="C437" s="36" t="s">
        <v>373</v>
      </c>
      <c r="D437" s="48" t="s">
        <v>99</v>
      </c>
      <c r="E437" s="48">
        <v>20</v>
      </c>
      <c r="F437" s="20"/>
      <c r="G437" s="130"/>
      <c r="H437" s="128"/>
      <c r="I437" s="130">
        <f t="shared" si="57"/>
        <v>0</v>
      </c>
      <c r="J437" s="130">
        <f t="shared" si="47"/>
        <v>0</v>
      </c>
      <c r="K437" s="131">
        <f t="shared" si="48"/>
        <v>0</v>
      </c>
    </row>
    <row r="438" spans="1:11" s="67" customFormat="1" ht="15">
      <c r="A438" s="61"/>
      <c r="B438" s="18"/>
      <c r="C438" s="35" t="s">
        <v>374</v>
      </c>
      <c r="D438" s="18"/>
      <c r="E438" s="18"/>
      <c r="F438" s="20"/>
      <c r="G438" s="134"/>
      <c r="H438" s="127"/>
      <c r="I438" s="134"/>
      <c r="J438" s="134"/>
      <c r="K438" s="139"/>
    </row>
    <row r="439" spans="1:11" s="67" customFormat="1" ht="28.5">
      <c r="A439" s="62" t="s">
        <v>802</v>
      </c>
      <c r="B439" s="46">
        <f>IF(D439="","",MAX($A$10:B438)+1)</f>
        <v>323</v>
      </c>
      <c r="C439" s="36" t="s">
        <v>375</v>
      </c>
      <c r="D439" s="48" t="s">
        <v>99</v>
      </c>
      <c r="E439" s="48">
        <v>20</v>
      </c>
      <c r="F439" s="20"/>
      <c r="G439" s="130"/>
      <c r="H439" s="128"/>
      <c r="I439" s="130">
        <f t="shared" ref="I439:I441" si="58">G439+(G439*H439)</f>
        <v>0</v>
      </c>
      <c r="J439" s="130">
        <f t="shared" si="47"/>
        <v>0</v>
      </c>
      <c r="K439" s="131">
        <f t="shared" si="48"/>
        <v>0</v>
      </c>
    </row>
    <row r="440" spans="1:11" s="67" customFormat="1" ht="28.5">
      <c r="A440" s="62" t="s">
        <v>802</v>
      </c>
      <c r="B440" s="46">
        <f>IF(D440="","",MAX($A$10:B439)+1)</f>
        <v>324</v>
      </c>
      <c r="C440" s="36" t="s">
        <v>376</v>
      </c>
      <c r="D440" s="48" t="s">
        <v>99</v>
      </c>
      <c r="E440" s="48">
        <v>20</v>
      </c>
      <c r="F440" s="20"/>
      <c r="G440" s="130"/>
      <c r="H440" s="128"/>
      <c r="I440" s="130">
        <f t="shared" si="58"/>
        <v>0</v>
      </c>
      <c r="J440" s="130">
        <f t="shared" si="47"/>
        <v>0</v>
      </c>
      <c r="K440" s="131">
        <f t="shared" si="48"/>
        <v>0</v>
      </c>
    </row>
    <row r="441" spans="1:11" s="67" customFormat="1" ht="28.5">
      <c r="A441" s="62" t="s">
        <v>802</v>
      </c>
      <c r="B441" s="46">
        <f>IF(D441="","",MAX($A$10:B440)+1)</f>
        <v>325</v>
      </c>
      <c r="C441" s="36" t="s">
        <v>377</v>
      </c>
      <c r="D441" s="48" t="s">
        <v>99</v>
      </c>
      <c r="E441" s="48">
        <v>20</v>
      </c>
      <c r="F441" s="20"/>
      <c r="G441" s="130"/>
      <c r="H441" s="128"/>
      <c r="I441" s="130">
        <f t="shared" si="58"/>
        <v>0</v>
      </c>
      <c r="J441" s="130">
        <f t="shared" si="47"/>
        <v>0</v>
      </c>
      <c r="K441" s="131">
        <f t="shared" si="48"/>
        <v>0</v>
      </c>
    </row>
    <row r="442" spans="1:11" s="67" customFormat="1" ht="15">
      <c r="A442" s="61"/>
      <c r="B442" s="18"/>
      <c r="C442" s="40" t="s">
        <v>378</v>
      </c>
      <c r="D442" s="18"/>
      <c r="E442" s="18"/>
      <c r="F442" s="20"/>
      <c r="G442" s="134"/>
      <c r="H442" s="127"/>
      <c r="I442" s="134"/>
      <c r="J442" s="134"/>
      <c r="K442" s="139"/>
    </row>
    <row r="443" spans="1:11" s="67" customFormat="1" ht="42.75">
      <c r="A443" s="62" t="s">
        <v>802</v>
      </c>
      <c r="B443" s="46">
        <f>IF(D443="","",MAX($A$10:B442)+1)</f>
        <v>326</v>
      </c>
      <c r="C443" s="37" t="s">
        <v>379</v>
      </c>
      <c r="D443" s="49" t="s">
        <v>99</v>
      </c>
      <c r="E443" s="48">
        <v>20</v>
      </c>
      <c r="F443" s="20"/>
      <c r="G443" s="130"/>
      <c r="H443" s="128"/>
      <c r="I443" s="130">
        <f t="shared" ref="I443:I445" si="59">G443+(G443*H443)</f>
        <v>0</v>
      </c>
      <c r="J443" s="130">
        <f t="shared" si="47"/>
        <v>0</v>
      </c>
      <c r="K443" s="131">
        <f t="shared" si="48"/>
        <v>0</v>
      </c>
    </row>
    <row r="444" spans="1:11" s="67" customFormat="1" ht="42.75">
      <c r="A444" s="62" t="s">
        <v>802</v>
      </c>
      <c r="B444" s="46">
        <f>IF(D444="","",MAX($A$10:B443)+1)</f>
        <v>327</v>
      </c>
      <c r="C444" s="37" t="s">
        <v>380</v>
      </c>
      <c r="D444" s="49" t="s">
        <v>99</v>
      </c>
      <c r="E444" s="48">
        <v>20</v>
      </c>
      <c r="F444" s="20"/>
      <c r="G444" s="130"/>
      <c r="H444" s="128"/>
      <c r="I444" s="130">
        <f t="shared" si="59"/>
        <v>0</v>
      </c>
      <c r="J444" s="130">
        <f t="shared" si="47"/>
        <v>0</v>
      </c>
      <c r="K444" s="131">
        <f t="shared" si="48"/>
        <v>0</v>
      </c>
    </row>
    <row r="445" spans="1:11" s="67" customFormat="1" ht="42.75">
      <c r="A445" s="62" t="s">
        <v>802</v>
      </c>
      <c r="B445" s="46">
        <f>IF(D445="","",MAX($A$10:B444)+1)</f>
        <v>328</v>
      </c>
      <c r="C445" s="37" t="s">
        <v>381</v>
      </c>
      <c r="D445" s="49" t="s">
        <v>99</v>
      </c>
      <c r="E445" s="48">
        <v>20</v>
      </c>
      <c r="F445" s="20"/>
      <c r="G445" s="130"/>
      <c r="H445" s="128"/>
      <c r="I445" s="130">
        <f t="shared" si="59"/>
        <v>0</v>
      </c>
      <c r="J445" s="130">
        <f t="shared" si="47"/>
        <v>0</v>
      </c>
      <c r="K445" s="131">
        <f t="shared" si="48"/>
        <v>0</v>
      </c>
    </row>
    <row r="446" spans="1:11" s="67" customFormat="1" ht="15">
      <c r="A446" s="61"/>
      <c r="B446" s="18"/>
      <c r="C446" s="35" t="s">
        <v>382</v>
      </c>
      <c r="D446" s="18"/>
      <c r="E446" s="18"/>
      <c r="F446" s="20"/>
      <c r="G446" s="134"/>
      <c r="H446" s="127"/>
      <c r="I446" s="134"/>
      <c r="J446" s="134"/>
      <c r="K446" s="139"/>
    </row>
    <row r="447" spans="1:11" s="67" customFormat="1" ht="15">
      <c r="A447" s="61"/>
      <c r="B447" s="18"/>
      <c r="C447" s="41" t="s">
        <v>383</v>
      </c>
      <c r="D447" s="18"/>
      <c r="E447" s="18"/>
      <c r="F447" s="20"/>
      <c r="G447" s="134"/>
      <c r="H447" s="127"/>
      <c r="I447" s="134"/>
      <c r="J447" s="134"/>
      <c r="K447" s="139"/>
    </row>
    <row r="448" spans="1:11" s="67" customFormat="1" ht="28.5">
      <c r="A448" s="61"/>
      <c r="B448" s="18"/>
      <c r="C448" s="41" t="s">
        <v>384</v>
      </c>
      <c r="D448" s="18"/>
      <c r="E448" s="18"/>
      <c r="F448" s="20"/>
      <c r="G448" s="134"/>
      <c r="H448" s="127"/>
      <c r="I448" s="134"/>
      <c r="J448" s="134"/>
      <c r="K448" s="139"/>
    </row>
    <row r="449" spans="1:11" s="67" customFormat="1" ht="15">
      <c r="A449" s="61"/>
      <c r="B449" s="18"/>
      <c r="C449" s="41" t="s">
        <v>385</v>
      </c>
      <c r="D449" s="18"/>
      <c r="E449" s="18"/>
      <c r="F449" s="20"/>
      <c r="G449" s="134"/>
      <c r="H449" s="127"/>
      <c r="I449" s="134"/>
      <c r="J449" s="134"/>
      <c r="K449" s="139"/>
    </row>
    <row r="450" spans="1:11" s="67" customFormat="1" ht="30">
      <c r="A450" s="61"/>
      <c r="B450" s="18"/>
      <c r="C450" s="35" t="s">
        <v>386</v>
      </c>
      <c r="D450" s="18"/>
      <c r="E450" s="18"/>
      <c r="F450" s="20"/>
      <c r="G450" s="134"/>
      <c r="H450" s="127"/>
      <c r="I450" s="134"/>
      <c r="J450" s="134"/>
      <c r="K450" s="139"/>
    </row>
    <row r="451" spans="1:11" s="67" customFormat="1" ht="15">
      <c r="A451" s="62" t="s">
        <v>802</v>
      </c>
      <c r="B451" s="46">
        <f>IF(D451="","",MAX($A$10:B450)+1)</f>
        <v>329</v>
      </c>
      <c r="C451" s="36" t="s">
        <v>387</v>
      </c>
      <c r="D451" s="48" t="s">
        <v>99</v>
      </c>
      <c r="E451" s="48">
        <v>20</v>
      </c>
      <c r="F451" s="20"/>
      <c r="G451" s="130"/>
      <c r="H451" s="128"/>
      <c r="I451" s="130">
        <f t="shared" ref="I451:I459" si="60">G451+(G451*H451)</f>
        <v>0</v>
      </c>
      <c r="J451" s="130">
        <f t="shared" ref="J451:J511" si="61">G451*E451</f>
        <v>0</v>
      </c>
      <c r="K451" s="131">
        <f t="shared" ref="K451:K511" si="62">I451*E451</f>
        <v>0</v>
      </c>
    </row>
    <row r="452" spans="1:11" s="67" customFormat="1" ht="15">
      <c r="A452" s="62" t="s">
        <v>802</v>
      </c>
      <c r="B452" s="46">
        <f>IF(D452="","",MAX($A$10:B451)+1)</f>
        <v>330</v>
      </c>
      <c r="C452" s="36" t="s">
        <v>388</v>
      </c>
      <c r="D452" s="48" t="s">
        <v>99</v>
      </c>
      <c r="E452" s="48">
        <v>20</v>
      </c>
      <c r="F452" s="20"/>
      <c r="G452" s="130"/>
      <c r="H452" s="128"/>
      <c r="I452" s="130">
        <f t="shared" si="60"/>
        <v>0</v>
      </c>
      <c r="J452" s="130">
        <f t="shared" si="61"/>
        <v>0</v>
      </c>
      <c r="K452" s="131">
        <f t="shared" si="62"/>
        <v>0</v>
      </c>
    </row>
    <row r="453" spans="1:11" s="67" customFormat="1" ht="15">
      <c r="A453" s="62" t="s">
        <v>802</v>
      </c>
      <c r="B453" s="46">
        <f>IF(D453="","",MAX($A$10:B452)+1)</f>
        <v>331</v>
      </c>
      <c r="C453" s="36" t="s">
        <v>389</v>
      </c>
      <c r="D453" s="48" t="s">
        <v>99</v>
      </c>
      <c r="E453" s="48">
        <v>20</v>
      </c>
      <c r="F453" s="20"/>
      <c r="G453" s="130"/>
      <c r="H453" s="128"/>
      <c r="I453" s="130">
        <f t="shared" si="60"/>
        <v>0</v>
      </c>
      <c r="J453" s="130">
        <f t="shared" si="61"/>
        <v>0</v>
      </c>
      <c r="K453" s="131">
        <f t="shared" si="62"/>
        <v>0</v>
      </c>
    </row>
    <row r="454" spans="1:11" s="67" customFormat="1" ht="15">
      <c r="A454" s="62" t="s">
        <v>802</v>
      </c>
      <c r="B454" s="46">
        <f>IF(D454="","",MAX($A$10:B453)+1)</f>
        <v>332</v>
      </c>
      <c r="C454" s="36" t="s">
        <v>390</v>
      </c>
      <c r="D454" s="48" t="s">
        <v>99</v>
      </c>
      <c r="E454" s="48">
        <v>20</v>
      </c>
      <c r="F454" s="20"/>
      <c r="G454" s="130"/>
      <c r="H454" s="128"/>
      <c r="I454" s="130">
        <f t="shared" si="60"/>
        <v>0</v>
      </c>
      <c r="J454" s="130">
        <f t="shared" si="61"/>
        <v>0</v>
      </c>
      <c r="K454" s="131">
        <f t="shared" si="62"/>
        <v>0</v>
      </c>
    </row>
    <row r="455" spans="1:11" s="67" customFormat="1" ht="15">
      <c r="A455" s="62" t="s">
        <v>802</v>
      </c>
      <c r="B455" s="46">
        <f>IF(D455="","",MAX($A$10:B454)+1)</f>
        <v>333</v>
      </c>
      <c r="C455" s="36" t="s">
        <v>391</v>
      </c>
      <c r="D455" s="48" t="s">
        <v>99</v>
      </c>
      <c r="E455" s="48">
        <v>20</v>
      </c>
      <c r="F455" s="20"/>
      <c r="G455" s="130"/>
      <c r="H455" s="128"/>
      <c r="I455" s="130">
        <f t="shared" si="60"/>
        <v>0</v>
      </c>
      <c r="J455" s="130">
        <f t="shared" si="61"/>
        <v>0</v>
      </c>
      <c r="K455" s="131">
        <f t="shared" si="62"/>
        <v>0</v>
      </c>
    </row>
    <row r="456" spans="1:11" s="67" customFormat="1" ht="15">
      <c r="A456" s="62" t="s">
        <v>802</v>
      </c>
      <c r="B456" s="46">
        <f>IF(D456="","",MAX($A$10:B455)+1)</f>
        <v>334</v>
      </c>
      <c r="C456" s="36" t="s">
        <v>392</v>
      </c>
      <c r="D456" s="48" t="s">
        <v>99</v>
      </c>
      <c r="E456" s="48">
        <v>20</v>
      </c>
      <c r="F456" s="20"/>
      <c r="G456" s="130"/>
      <c r="H456" s="128"/>
      <c r="I456" s="130">
        <f t="shared" si="60"/>
        <v>0</v>
      </c>
      <c r="J456" s="130">
        <f t="shared" si="61"/>
        <v>0</v>
      </c>
      <c r="K456" s="131">
        <f t="shared" si="62"/>
        <v>0</v>
      </c>
    </row>
    <row r="457" spans="1:11" s="67" customFormat="1" ht="15">
      <c r="A457" s="62" t="s">
        <v>802</v>
      </c>
      <c r="B457" s="46">
        <f>IF(D457="","",MAX($A$10:B456)+1)</f>
        <v>335</v>
      </c>
      <c r="C457" s="36" t="s">
        <v>393</v>
      </c>
      <c r="D457" s="48" t="s">
        <v>99</v>
      </c>
      <c r="E457" s="48">
        <v>20</v>
      </c>
      <c r="F457" s="20"/>
      <c r="G457" s="130"/>
      <c r="H457" s="128"/>
      <c r="I457" s="130">
        <f t="shared" si="60"/>
        <v>0</v>
      </c>
      <c r="J457" s="130">
        <f t="shared" si="61"/>
        <v>0</v>
      </c>
      <c r="K457" s="131">
        <f t="shared" si="62"/>
        <v>0</v>
      </c>
    </row>
    <row r="458" spans="1:11" s="67" customFormat="1" ht="15">
      <c r="A458" s="62" t="s">
        <v>802</v>
      </c>
      <c r="B458" s="46">
        <f>IF(D458="","",MAX($A$10:B457)+1)</f>
        <v>336</v>
      </c>
      <c r="C458" s="36" t="s">
        <v>394</v>
      </c>
      <c r="D458" s="48" t="s">
        <v>99</v>
      </c>
      <c r="E458" s="48">
        <v>20</v>
      </c>
      <c r="F458" s="20"/>
      <c r="G458" s="130"/>
      <c r="H458" s="128"/>
      <c r="I458" s="130">
        <f t="shared" si="60"/>
        <v>0</v>
      </c>
      <c r="J458" s="130">
        <f t="shared" si="61"/>
        <v>0</v>
      </c>
      <c r="K458" s="131">
        <f t="shared" si="62"/>
        <v>0</v>
      </c>
    </row>
    <row r="459" spans="1:11" s="67" customFormat="1" ht="15">
      <c r="A459" s="62" t="s">
        <v>802</v>
      </c>
      <c r="B459" s="46">
        <f>IF(D459="","",MAX($A$10:B458)+1)</f>
        <v>337</v>
      </c>
      <c r="C459" s="36" t="s">
        <v>395</v>
      </c>
      <c r="D459" s="48" t="s">
        <v>99</v>
      </c>
      <c r="E459" s="48">
        <v>20</v>
      </c>
      <c r="F459" s="20"/>
      <c r="G459" s="130"/>
      <c r="H459" s="128"/>
      <c r="I459" s="130">
        <f t="shared" si="60"/>
        <v>0</v>
      </c>
      <c r="J459" s="130">
        <f t="shared" si="61"/>
        <v>0</v>
      </c>
      <c r="K459" s="131">
        <f t="shared" si="62"/>
        <v>0</v>
      </c>
    </row>
    <row r="460" spans="1:11" s="67" customFormat="1" ht="15">
      <c r="A460" s="61"/>
      <c r="B460" s="18"/>
      <c r="C460" s="35" t="s">
        <v>396</v>
      </c>
      <c r="D460" s="18"/>
      <c r="E460" s="18"/>
      <c r="F460" s="20"/>
      <c r="G460" s="134"/>
      <c r="H460" s="127"/>
      <c r="I460" s="134"/>
      <c r="J460" s="134"/>
      <c r="K460" s="139"/>
    </row>
    <row r="461" spans="1:11" s="67" customFormat="1" ht="15">
      <c r="A461" s="62" t="s">
        <v>802</v>
      </c>
      <c r="B461" s="46">
        <f>IF(D461="","",MAX($A$10:B460)+1)</f>
        <v>338</v>
      </c>
      <c r="C461" s="36" t="s">
        <v>387</v>
      </c>
      <c r="D461" s="48" t="s">
        <v>99</v>
      </c>
      <c r="E461" s="48">
        <v>20</v>
      </c>
      <c r="F461" s="20"/>
      <c r="G461" s="130"/>
      <c r="H461" s="128"/>
      <c r="I461" s="130">
        <f t="shared" ref="I461:I469" si="63">G461+(G461*H461)</f>
        <v>0</v>
      </c>
      <c r="J461" s="130">
        <f t="shared" si="61"/>
        <v>0</v>
      </c>
      <c r="K461" s="131">
        <f t="shared" si="62"/>
        <v>0</v>
      </c>
    </row>
    <row r="462" spans="1:11" s="67" customFormat="1" ht="15">
      <c r="A462" s="62" t="s">
        <v>802</v>
      </c>
      <c r="B462" s="46">
        <f>IF(D462="","",MAX($A$10:B461)+1)</f>
        <v>339</v>
      </c>
      <c r="C462" s="36" t="s">
        <v>388</v>
      </c>
      <c r="D462" s="48" t="s">
        <v>99</v>
      </c>
      <c r="E462" s="48">
        <v>20</v>
      </c>
      <c r="F462" s="20"/>
      <c r="G462" s="130"/>
      <c r="H462" s="128"/>
      <c r="I462" s="130">
        <f t="shared" si="63"/>
        <v>0</v>
      </c>
      <c r="J462" s="130">
        <f t="shared" si="61"/>
        <v>0</v>
      </c>
      <c r="K462" s="131">
        <f t="shared" si="62"/>
        <v>0</v>
      </c>
    </row>
    <row r="463" spans="1:11" s="67" customFormat="1" ht="15">
      <c r="A463" s="62" t="s">
        <v>802</v>
      </c>
      <c r="B463" s="46">
        <f>IF(D463="","",MAX($A$10:B462)+1)</f>
        <v>340</v>
      </c>
      <c r="C463" s="36" t="s">
        <v>389</v>
      </c>
      <c r="D463" s="48" t="s">
        <v>99</v>
      </c>
      <c r="E463" s="48">
        <v>20</v>
      </c>
      <c r="F463" s="20"/>
      <c r="G463" s="130"/>
      <c r="H463" s="128"/>
      <c r="I463" s="130">
        <f t="shared" si="63"/>
        <v>0</v>
      </c>
      <c r="J463" s="130">
        <f t="shared" si="61"/>
        <v>0</v>
      </c>
      <c r="K463" s="131">
        <f t="shared" si="62"/>
        <v>0</v>
      </c>
    </row>
    <row r="464" spans="1:11" s="67" customFormat="1" ht="15">
      <c r="A464" s="62" t="s">
        <v>802</v>
      </c>
      <c r="B464" s="46">
        <f>IF(D464="","",MAX($A$10:B463)+1)</f>
        <v>341</v>
      </c>
      <c r="C464" s="36" t="s">
        <v>390</v>
      </c>
      <c r="D464" s="48" t="s">
        <v>99</v>
      </c>
      <c r="E464" s="48">
        <v>20</v>
      </c>
      <c r="F464" s="20"/>
      <c r="G464" s="130"/>
      <c r="H464" s="128"/>
      <c r="I464" s="130">
        <f t="shared" si="63"/>
        <v>0</v>
      </c>
      <c r="J464" s="130">
        <f t="shared" si="61"/>
        <v>0</v>
      </c>
      <c r="K464" s="131">
        <f t="shared" si="62"/>
        <v>0</v>
      </c>
    </row>
    <row r="465" spans="1:11" s="67" customFormat="1" ht="15">
      <c r="A465" s="62" t="s">
        <v>802</v>
      </c>
      <c r="B465" s="46">
        <f>IF(D465="","",MAX($A$10:B464)+1)</f>
        <v>342</v>
      </c>
      <c r="C465" s="36" t="s">
        <v>391</v>
      </c>
      <c r="D465" s="48" t="s">
        <v>99</v>
      </c>
      <c r="E465" s="48">
        <v>20</v>
      </c>
      <c r="F465" s="20"/>
      <c r="G465" s="130"/>
      <c r="H465" s="128"/>
      <c r="I465" s="130">
        <f t="shared" si="63"/>
        <v>0</v>
      </c>
      <c r="J465" s="130">
        <f t="shared" si="61"/>
        <v>0</v>
      </c>
      <c r="K465" s="131">
        <f t="shared" si="62"/>
        <v>0</v>
      </c>
    </row>
    <row r="466" spans="1:11" s="67" customFormat="1" ht="15">
      <c r="A466" s="62" t="s">
        <v>802</v>
      </c>
      <c r="B466" s="46">
        <f>IF(D466="","",MAX($A$10:B465)+1)</f>
        <v>343</v>
      </c>
      <c r="C466" s="36" t="s">
        <v>392</v>
      </c>
      <c r="D466" s="48" t="s">
        <v>99</v>
      </c>
      <c r="E466" s="48">
        <v>20</v>
      </c>
      <c r="F466" s="20"/>
      <c r="G466" s="130"/>
      <c r="H466" s="128"/>
      <c r="I466" s="130">
        <f t="shared" si="63"/>
        <v>0</v>
      </c>
      <c r="J466" s="130">
        <f t="shared" si="61"/>
        <v>0</v>
      </c>
      <c r="K466" s="131">
        <f t="shared" si="62"/>
        <v>0</v>
      </c>
    </row>
    <row r="467" spans="1:11" s="67" customFormat="1" ht="15">
      <c r="A467" s="62" t="s">
        <v>802</v>
      </c>
      <c r="B467" s="46">
        <f>IF(D467="","",MAX($A$10:B466)+1)</f>
        <v>344</v>
      </c>
      <c r="C467" s="36" t="s">
        <v>393</v>
      </c>
      <c r="D467" s="48" t="s">
        <v>99</v>
      </c>
      <c r="E467" s="48">
        <v>20</v>
      </c>
      <c r="F467" s="20"/>
      <c r="G467" s="130"/>
      <c r="H467" s="128"/>
      <c r="I467" s="130">
        <f t="shared" si="63"/>
        <v>0</v>
      </c>
      <c r="J467" s="130">
        <f t="shared" si="61"/>
        <v>0</v>
      </c>
      <c r="K467" s="131">
        <f t="shared" si="62"/>
        <v>0</v>
      </c>
    </row>
    <row r="468" spans="1:11" s="67" customFormat="1" ht="15">
      <c r="A468" s="62" t="s">
        <v>802</v>
      </c>
      <c r="B468" s="46">
        <f>IF(D468="","",MAX($A$10:B467)+1)</f>
        <v>345</v>
      </c>
      <c r="C468" s="36" t="s">
        <v>394</v>
      </c>
      <c r="D468" s="48" t="s">
        <v>99</v>
      </c>
      <c r="E468" s="48">
        <v>20</v>
      </c>
      <c r="F468" s="20"/>
      <c r="G468" s="130"/>
      <c r="H468" s="128"/>
      <c r="I468" s="130">
        <f t="shared" si="63"/>
        <v>0</v>
      </c>
      <c r="J468" s="130">
        <f t="shared" si="61"/>
        <v>0</v>
      </c>
      <c r="K468" s="131">
        <f t="shared" si="62"/>
        <v>0</v>
      </c>
    </row>
    <row r="469" spans="1:11" s="67" customFormat="1" ht="15">
      <c r="A469" s="62" t="s">
        <v>802</v>
      </c>
      <c r="B469" s="46">
        <f>IF(D469="","",MAX($A$10:B468)+1)</f>
        <v>346</v>
      </c>
      <c r="C469" s="36" t="s">
        <v>395</v>
      </c>
      <c r="D469" s="48" t="s">
        <v>99</v>
      </c>
      <c r="E469" s="48">
        <v>20</v>
      </c>
      <c r="F469" s="20"/>
      <c r="G469" s="130"/>
      <c r="H469" s="128"/>
      <c r="I469" s="130">
        <f t="shared" si="63"/>
        <v>0</v>
      </c>
      <c r="J469" s="130">
        <f t="shared" si="61"/>
        <v>0</v>
      </c>
      <c r="K469" s="131">
        <f t="shared" si="62"/>
        <v>0</v>
      </c>
    </row>
    <row r="470" spans="1:11" s="10" customFormat="1" ht="15">
      <c r="A470" s="61"/>
      <c r="B470" s="18"/>
      <c r="C470" s="53" t="s">
        <v>1054</v>
      </c>
      <c r="D470" s="18"/>
      <c r="E470" s="18"/>
      <c r="F470" s="20"/>
      <c r="G470" s="134"/>
      <c r="H470" s="127"/>
      <c r="I470" s="134"/>
      <c r="J470" s="134"/>
      <c r="K470" s="139"/>
    </row>
    <row r="471" spans="1:11" s="10" customFormat="1" ht="72.75">
      <c r="A471" s="61"/>
      <c r="B471" s="18"/>
      <c r="C471" s="39" t="s">
        <v>1247</v>
      </c>
      <c r="D471" s="18"/>
      <c r="E471" s="18"/>
      <c r="F471" s="20"/>
      <c r="G471" s="134"/>
      <c r="H471" s="127"/>
      <c r="I471" s="134"/>
      <c r="J471" s="134"/>
      <c r="K471" s="139"/>
    </row>
    <row r="472" spans="1:11" s="10" customFormat="1" ht="14.25">
      <c r="A472" s="62" t="s">
        <v>802</v>
      </c>
      <c r="B472" s="46">
        <f>IF(D472="","",MAX($A$10:B471)+1)</f>
        <v>347</v>
      </c>
      <c r="C472" s="39" t="s">
        <v>1055</v>
      </c>
      <c r="D472" s="32" t="s">
        <v>14</v>
      </c>
      <c r="E472" s="32">
        <v>5</v>
      </c>
      <c r="F472" s="20"/>
      <c r="G472" s="130"/>
      <c r="H472" s="128"/>
      <c r="I472" s="130">
        <f t="shared" ref="I472:I485" si="64">G472+(G472*H472)</f>
        <v>0</v>
      </c>
      <c r="J472" s="130">
        <f t="shared" si="61"/>
        <v>0</v>
      </c>
      <c r="K472" s="131">
        <f t="shared" si="62"/>
        <v>0</v>
      </c>
    </row>
    <row r="473" spans="1:11" s="10" customFormat="1" ht="14.25">
      <c r="A473" s="62" t="s">
        <v>802</v>
      </c>
      <c r="B473" s="46">
        <f>IF(D473="","",MAX($A$10:B472)+1)</f>
        <v>348</v>
      </c>
      <c r="C473" s="39" t="s">
        <v>1056</v>
      </c>
      <c r="D473" s="32" t="s">
        <v>14</v>
      </c>
      <c r="E473" s="32">
        <v>5</v>
      </c>
      <c r="F473" s="20"/>
      <c r="G473" s="130"/>
      <c r="H473" s="128"/>
      <c r="I473" s="130">
        <f t="shared" si="64"/>
        <v>0</v>
      </c>
      <c r="J473" s="130">
        <f t="shared" si="61"/>
        <v>0</v>
      </c>
      <c r="K473" s="131">
        <f t="shared" si="62"/>
        <v>0</v>
      </c>
    </row>
    <row r="474" spans="1:11" s="10" customFormat="1" ht="28.5">
      <c r="A474" s="62" t="s">
        <v>802</v>
      </c>
      <c r="B474" s="46">
        <f>IF(D474="","",MAX($A$10:B473)+1)</f>
        <v>349</v>
      </c>
      <c r="C474" s="39" t="s">
        <v>1057</v>
      </c>
      <c r="D474" s="32" t="s">
        <v>14</v>
      </c>
      <c r="E474" s="32">
        <v>5</v>
      </c>
      <c r="F474" s="20"/>
      <c r="G474" s="130"/>
      <c r="H474" s="128"/>
      <c r="I474" s="130">
        <f t="shared" si="64"/>
        <v>0</v>
      </c>
      <c r="J474" s="130">
        <f t="shared" si="61"/>
        <v>0</v>
      </c>
      <c r="K474" s="131">
        <f t="shared" si="62"/>
        <v>0</v>
      </c>
    </row>
    <row r="475" spans="1:11" s="10" customFormat="1" ht="14.25">
      <c r="A475" s="62" t="s">
        <v>802</v>
      </c>
      <c r="B475" s="46">
        <f>IF(D475="","",MAX($A$10:B474)+1)</f>
        <v>350</v>
      </c>
      <c r="C475" s="39" t="s">
        <v>1058</v>
      </c>
      <c r="D475" s="32" t="s">
        <v>14</v>
      </c>
      <c r="E475" s="32">
        <v>5</v>
      </c>
      <c r="F475" s="20"/>
      <c r="G475" s="130"/>
      <c r="H475" s="128"/>
      <c r="I475" s="130">
        <f t="shared" si="64"/>
        <v>0</v>
      </c>
      <c r="J475" s="130">
        <f t="shared" si="61"/>
        <v>0</v>
      </c>
      <c r="K475" s="131">
        <f t="shared" si="62"/>
        <v>0</v>
      </c>
    </row>
    <row r="476" spans="1:11" s="10" customFormat="1" ht="14.25">
      <c r="A476" s="62" t="s">
        <v>802</v>
      </c>
      <c r="B476" s="46">
        <f>IF(D476="","",MAX($A$10:B475)+1)</f>
        <v>351</v>
      </c>
      <c r="C476" s="39" t="s">
        <v>1059</v>
      </c>
      <c r="D476" s="32" t="s">
        <v>14</v>
      </c>
      <c r="E476" s="32">
        <v>5</v>
      </c>
      <c r="F476" s="20"/>
      <c r="G476" s="130"/>
      <c r="H476" s="128"/>
      <c r="I476" s="130">
        <f t="shared" si="64"/>
        <v>0</v>
      </c>
      <c r="J476" s="130">
        <f t="shared" si="61"/>
        <v>0</v>
      </c>
      <c r="K476" s="131">
        <f t="shared" si="62"/>
        <v>0</v>
      </c>
    </row>
    <row r="477" spans="1:11" s="10" customFormat="1" ht="28.5">
      <c r="A477" s="62" t="s">
        <v>802</v>
      </c>
      <c r="B477" s="46">
        <f>IF(D477="","",MAX($A$10:B476)+1)</f>
        <v>352</v>
      </c>
      <c r="C477" s="39" t="s">
        <v>1060</v>
      </c>
      <c r="D477" s="32" t="s">
        <v>14</v>
      </c>
      <c r="E477" s="32">
        <v>5</v>
      </c>
      <c r="F477" s="20"/>
      <c r="G477" s="130"/>
      <c r="H477" s="128"/>
      <c r="I477" s="130">
        <f t="shared" si="64"/>
        <v>0</v>
      </c>
      <c r="J477" s="130">
        <f t="shared" si="61"/>
        <v>0</v>
      </c>
      <c r="K477" s="131">
        <f t="shared" si="62"/>
        <v>0</v>
      </c>
    </row>
    <row r="478" spans="1:11" s="10" customFormat="1" ht="28.5">
      <c r="A478" s="62" t="s">
        <v>802</v>
      </c>
      <c r="B478" s="46">
        <f>IF(D478="","",MAX($A$10:B477)+1)</f>
        <v>353</v>
      </c>
      <c r="C478" s="39" t="s">
        <v>1061</v>
      </c>
      <c r="D478" s="32" t="s">
        <v>14</v>
      </c>
      <c r="E478" s="32">
        <v>5</v>
      </c>
      <c r="F478" s="20"/>
      <c r="G478" s="130"/>
      <c r="H478" s="128"/>
      <c r="I478" s="130">
        <f t="shared" si="64"/>
        <v>0</v>
      </c>
      <c r="J478" s="130">
        <f t="shared" si="61"/>
        <v>0</v>
      </c>
      <c r="K478" s="131">
        <f t="shared" si="62"/>
        <v>0</v>
      </c>
    </row>
    <row r="479" spans="1:11" s="10" customFormat="1" ht="28.5">
      <c r="A479" s="62" t="s">
        <v>802</v>
      </c>
      <c r="B479" s="46">
        <f>IF(D479="","",MAX($A$10:B478)+1)</f>
        <v>354</v>
      </c>
      <c r="C479" s="39" t="s">
        <v>1062</v>
      </c>
      <c r="D479" s="32" t="s">
        <v>14</v>
      </c>
      <c r="E479" s="32">
        <v>5</v>
      </c>
      <c r="F479" s="20"/>
      <c r="G479" s="130"/>
      <c r="H479" s="128"/>
      <c r="I479" s="130">
        <f t="shared" si="64"/>
        <v>0</v>
      </c>
      <c r="J479" s="130">
        <f t="shared" si="61"/>
        <v>0</v>
      </c>
      <c r="K479" s="131">
        <f t="shared" si="62"/>
        <v>0</v>
      </c>
    </row>
    <row r="480" spans="1:11" s="10" customFormat="1" ht="28.5">
      <c r="A480" s="62" t="s">
        <v>802</v>
      </c>
      <c r="B480" s="46">
        <f>IF(D480="","",MAX($A$10:B479)+1)</f>
        <v>355</v>
      </c>
      <c r="C480" s="39" t="s">
        <v>1063</v>
      </c>
      <c r="D480" s="32" t="s">
        <v>14</v>
      </c>
      <c r="E480" s="32">
        <v>5</v>
      </c>
      <c r="F480" s="20"/>
      <c r="G480" s="130"/>
      <c r="H480" s="128"/>
      <c r="I480" s="130">
        <f t="shared" si="64"/>
        <v>0</v>
      </c>
      <c r="J480" s="130">
        <f t="shared" si="61"/>
        <v>0</v>
      </c>
      <c r="K480" s="131">
        <f t="shared" si="62"/>
        <v>0</v>
      </c>
    </row>
    <row r="481" spans="1:11" s="10" customFormat="1" ht="14.25">
      <c r="A481" s="62" t="s">
        <v>802</v>
      </c>
      <c r="B481" s="46">
        <f>IF(D481="","",MAX($A$10:B480)+1)</f>
        <v>356</v>
      </c>
      <c r="C481" s="58" t="s">
        <v>1064</v>
      </c>
      <c r="D481" s="32" t="s">
        <v>14</v>
      </c>
      <c r="E481" s="32">
        <v>5</v>
      </c>
      <c r="F481" s="20"/>
      <c r="G481" s="130"/>
      <c r="H481" s="128"/>
      <c r="I481" s="130">
        <f t="shared" si="64"/>
        <v>0</v>
      </c>
      <c r="J481" s="130">
        <f t="shared" si="61"/>
        <v>0</v>
      </c>
      <c r="K481" s="131">
        <f t="shared" si="62"/>
        <v>0</v>
      </c>
    </row>
    <row r="482" spans="1:11" s="10" customFormat="1" ht="14.25">
      <c r="A482" s="62" t="s">
        <v>802</v>
      </c>
      <c r="B482" s="46">
        <f>IF(D482="","",MAX($A$10:B481)+1)</f>
        <v>357</v>
      </c>
      <c r="C482" s="39" t="s">
        <v>1065</v>
      </c>
      <c r="D482" s="32" t="s">
        <v>14</v>
      </c>
      <c r="E482" s="32">
        <v>5</v>
      </c>
      <c r="F482" s="20"/>
      <c r="G482" s="130"/>
      <c r="H482" s="128"/>
      <c r="I482" s="130">
        <f t="shared" si="64"/>
        <v>0</v>
      </c>
      <c r="J482" s="130">
        <f t="shared" si="61"/>
        <v>0</v>
      </c>
      <c r="K482" s="131">
        <f t="shared" si="62"/>
        <v>0</v>
      </c>
    </row>
    <row r="483" spans="1:11" s="10" customFormat="1" ht="28.5">
      <c r="A483" s="62" t="s">
        <v>802</v>
      </c>
      <c r="B483" s="46">
        <f>IF(D483="","",MAX($A$10:B482)+1)</f>
        <v>358</v>
      </c>
      <c r="C483" s="58" t="s">
        <v>1066</v>
      </c>
      <c r="D483" s="32" t="s">
        <v>14</v>
      </c>
      <c r="E483" s="32">
        <v>5</v>
      </c>
      <c r="F483" s="20"/>
      <c r="G483" s="130"/>
      <c r="H483" s="128"/>
      <c r="I483" s="130">
        <f t="shared" si="64"/>
        <v>0</v>
      </c>
      <c r="J483" s="130">
        <f t="shared" si="61"/>
        <v>0</v>
      </c>
      <c r="K483" s="131">
        <f t="shared" si="62"/>
        <v>0</v>
      </c>
    </row>
    <row r="484" spans="1:11" s="10" customFormat="1" ht="14.25">
      <c r="A484" s="62" t="s">
        <v>802</v>
      </c>
      <c r="B484" s="46">
        <f>IF(D484="","",MAX($A$10:B483)+1)</f>
        <v>359</v>
      </c>
      <c r="C484" s="39" t="s">
        <v>1067</v>
      </c>
      <c r="D484" s="32" t="s">
        <v>14</v>
      </c>
      <c r="E484" s="32">
        <v>5</v>
      </c>
      <c r="F484" s="20"/>
      <c r="G484" s="130"/>
      <c r="H484" s="128"/>
      <c r="I484" s="130">
        <f t="shared" si="64"/>
        <v>0</v>
      </c>
      <c r="J484" s="130">
        <f t="shared" si="61"/>
        <v>0</v>
      </c>
      <c r="K484" s="131">
        <f t="shared" si="62"/>
        <v>0</v>
      </c>
    </row>
    <row r="485" spans="1:11" s="10" customFormat="1" ht="14.25">
      <c r="A485" s="62" t="s">
        <v>802</v>
      </c>
      <c r="B485" s="46">
        <f>IF(D485="","",MAX($A$10:B484)+1)</f>
        <v>360</v>
      </c>
      <c r="C485" s="39" t="s">
        <v>1068</v>
      </c>
      <c r="D485" s="32" t="s">
        <v>14</v>
      </c>
      <c r="E485" s="32">
        <v>5</v>
      </c>
      <c r="F485" s="20"/>
      <c r="G485" s="130"/>
      <c r="H485" s="128"/>
      <c r="I485" s="130">
        <f t="shared" si="64"/>
        <v>0</v>
      </c>
      <c r="J485" s="130">
        <f t="shared" si="61"/>
        <v>0</v>
      </c>
      <c r="K485" s="131">
        <f t="shared" si="62"/>
        <v>0</v>
      </c>
    </row>
    <row r="486" spans="1:11" s="10" customFormat="1" ht="15">
      <c r="A486" s="61"/>
      <c r="B486" s="18"/>
      <c r="C486" s="52" t="s">
        <v>1069</v>
      </c>
      <c r="D486" s="18"/>
      <c r="E486" s="18"/>
      <c r="F486" s="20"/>
      <c r="G486" s="134"/>
      <c r="H486" s="127"/>
      <c r="I486" s="134"/>
      <c r="J486" s="134"/>
      <c r="K486" s="139"/>
    </row>
    <row r="487" spans="1:11" s="10" customFormat="1" ht="14.25">
      <c r="A487" s="62" t="s">
        <v>802</v>
      </c>
      <c r="B487" s="46">
        <f>IF(D487="","",MAX($A$10:B486)+1)</f>
        <v>361</v>
      </c>
      <c r="C487" s="39" t="s">
        <v>1070</v>
      </c>
      <c r="D487" s="32" t="s">
        <v>14</v>
      </c>
      <c r="E487" s="32">
        <v>5</v>
      </c>
      <c r="F487" s="20"/>
      <c r="G487" s="130"/>
      <c r="H487" s="128"/>
      <c r="I487" s="130">
        <f t="shared" ref="I487:I491" si="65">G487+(G487*H487)</f>
        <v>0</v>
      </c>
      <c r="J487" s="130">
        <f t="shared" si="61"/>
        <v>0</v>
      </c>
      <c r="K487" s="131">
        <f t="shared" si="62"/>
        <v>0</v>
      </c>
    </row>
    <row r="488" spans="1:11" s="10" customFormat="1" ht="14.25">
      <c r="A488" s="62" t="s">
        <v>802</v>
      </c>
      <c r="B488" s="46">
        <f>IF(D488="","",MAX($A$10:B487)+1)</f>
        <v>362</v>
      </c>
      <c r="C488" s="39" t="s">
        <v>1071</v>
      </c>
      <c r="D488" s="32" t="s">
        <v>14</v>
      </c>
      <c r="E488" s="32">
        <v>5</v>
      </c>
      <c r="F488" s="20"/>
      <c r="G488" s="130"/>
      <c r="H488" s="128"/>
      <c r="I488" s="130">
        <f t="shared" si="65"/>
        <v>0</v>
      </c>
      <c r="J488" s="130">
        <f t="shared" si="61"/>
        <v>0</v>
      </c>
      <c r="K488" s="131">
        <f t="shared" si="62"/>
        <v>0</v>
      </c>
    </row>
    <row r="489" spans="1:11" s="10" customFormat="1" ht="14.25">
      <c r="A489" s="62" t="s">
        <v>802</v>
      </c>
      <c r="B489" s="46">
        <f>IF(D489="","",MAX($A$10:B488)+1)</f>
        <v>363</v>
      </c>
      <c r="C489" s="39" t="s">
        <v>1072</v>
      </c>
      <c r="D489" s="32" t="s">
        <v>14</v>
      </c>
      <c r="E489" s="32">
        <v>5</v>
      </c>
      <c r="F489" s="20"/>
      <c r="G489" s="130"/>
      <c r="H489" s="128"/>
      <c r="I489" s="130">
        <f t="shared" si="65"/>
        <v>0</v>
      </c>
      <c r="J489" s="130">
        <f t="shared" si="61"/>
        <v>0</v>
      </c>
      <c r="K489" s="131">
        <f t="shared" si="62"/>
        <v>0</v>
      </c>
    </row>
    <row r="490" spans="1:11" s="10" customFormat="1" ht="14.25">
      <c r="A490" s="62" t="s">
        <v>802</v>
      </c>
      <c r="B490" s="46">
        <f>IF(D490="","",MAX($A$10:B489)+1)</f>
        <v>364</v>
      </c>
      <c r="C490" s="39" t="s">
        <v>1073</v>
      </c>
      <c r="D490" s="32" t="s">
        <v>14</v>
      </c>
      <c r="E490" s="32">
        <v>5</v>
      </c>
      <c r="F490" s="20"/>
      <c r="G490" s="130"/>
      <c r="H490" s="128"/>
      <c r="I490" s="130">
        <f t="shared" si="65"/>
        <v>0</v>
      </c>
      <c r="J490" s="130">
        <f t="shared" si="61"/>
        <v>0</v>
      </c>
      <c r="K490" s="131">
        <f t="shared" si="62"/>
        <v>0</v>
      </c>
    </row>
    <row r="491" spans="1:11" s="10" customFormat="1" ht="14.25">
      <c r="A491" s="62" t="s">
        <v>802</v>
      </c>
      <c r="B491" s="46">
        <f>IF(D491="","",MAX($A$10:B490)+1)</f>
        <v>365</v>
      </c>
      <c r="C491" s="39" t="s">
        <v>1074</v>
      </c>
      <c r="D491" s="32" t="s">
        <v>14</v>
      </c>
      <c r="E491" s="32">
        <v>5</v>
      </c>
      <c r="F491" s="20"/>
      <c r="G491" s="130"/>
      <c r="H491" s="128"/>
      <c r="I491" s="130">
        <f t="shared" si="65"/>
        <v>0</v>
      </c>
      <c r="J491" s="130">
        <f t="shared" si="61"/>
        <v>0</v>
      </c>
      <c r="K491" s="131">
        <f t="shared" si="62"/>
        <v>0</v>
      </c>
    </row>
    <row r="492" spans="1:11" s="10" customFormat="1" ht="15">
      <c r="A492" s="61"/>
      <c r="B492" s="18"/>
      <c r="C492" s="53" t="s">
        <v>1075</v>
      </c>
      <c r="D492" s="18"/>
      <c r="E492" s="18"/>
      <c r="F492" s="20"/>
      <c r="G492" s="134"/>
      <c r="H492" s="127"/>
      <c r="I492" s="134"/>
      <c r="J492" s="134"/>
      <c r="K492" s="139"/>
    </row>
    <row r="493" spans="1:11" s="10" customFormat="1" ht="28.5">
      <c r="A493" s="62" t="s">
        <v>802</v>
      </c>
      <c r="B493" s="46">
        <f>IF(D493="","",MAX($A$10:B492)+1)</f>
        <v>366</v>
      </c>
      <c r="C493" s="39" t="s">
        <v>1076</v>
      </c>
      <c r="D493" s="32" t="s">
        <v>14</v>
      </c>
      <c r="E493" s="32">
        <v>5</v>
      </c>
      <c r="F493" s="20"/>
      <c r="G493" s="130"/>
      <c r="H493" s="128"/>
      <c r="I493" s="130">
        <f>G493+(G493*H493)</f>
        <v>0</v>
      </c>
      <c r="J493" s="130">
        <f t="shared" si="61"/>
        <v>0</v>
      </c>
      <c r="K493" s="131">
        <f t="shared" si="62"/>
        <v>0</v>
      </c>
    </row>
    <row r="494" spans="1:11" s="10" customFormat="1" ht="15">
      <c r="A494" s="61"/>
      <c r="B494" s="18"/>
      <c r="C494" s="52" t="s">
        <v>1077</v>
      </c>
      <c r="D494" s="18"/>
      <c r="E494" s="18"/>
      <c r="F494" s="20"/>
      <c r="G494" s="134"/>
      <c r="H494" s="127"/>
      <c r="I494" s="134"/>
      <c r="J494" s="134"/>
      <c r="K494" s="139"/>
    </row>
    <row r="495" spans="1:11" s="10" customFormat="1" ht="14.25">
      <c r="A495" s="61"/>
      <c r="B495" s="18"/>
      <c r="C495" s="39" t="s">
        <v>1078</v>
      </c>
      <c r="D495" s="18"/>
      <c r="E495" s="18"/>
      <c r="F495" s="20"/>
      <c r="G495" s="134"/>
      <c r="H495" s="127"/>
      <c r="I495" s="134"/>
      <c r="J495" s="134"/>
      <c r="K495" s="139"/>
    </row>
    <row r="496" spans="1:11" s="10" customFormat="1" ht="28.5">
      <c r="A496" s="62" t="s">
        <v>802</v>
      </c>
      <c r="B496" s="46">
        <f>IF(D496="","",MAX($A$10:B495)+1)</f>
        <v>367</v>
      </c>
      <c r="C496" s="39" t="s">
        <v>1079</v>
      </c>
      <c r="D496" s="32" t="s">
        <v>14</v>
      </c>
      <c r="E496" s="32">
        <v>5</v>
      </c>
      <c r="F496" s="20"/>
      <c r="G496" s="130"/>
      <c r="H496" s="128"/>
      <c r="I496" s="130">
        <f t="shared" ref="I496:I511" si="66">G496+(G496*H496)</f>
        <v>0</v>
      </c>
      <c r="J496" s="130">
        <f t="shared" si="61"/>
        <v>0</v>
      </c>
      <c r="K496" s="131">
        <f t="shared" si="62"/>
        <v>0</v>
      </c>
    </row>
    <row r="497" spans="1:11" s="10" customFormat="1" ht="28.5">
      <c r="A497" s="62" t="s">
        <v>802</v>
      </c>
      <c r="B497" s="46">
        <f>IF(D497="","",MAX($A$10:B496)+1)</f>
        <v>368</v>
      </c>
      <c r="C497" s="39" t="s">
        <v>1080</v>
      </c>
      <c r="D497" s="32" t="s">
        <v>14</v>
      </c>
      <c r="E497" s="32">
        <v>5</v>
      </c>
      <c r="F497" s="20"/>
      <c r="G497" s="130"/>
      <c r="H497" s="128"/>
      <c r="I497" s="130">
        <f t="shared" si="66"/>
        <v>0</v>
      </c>
      <c r="J497" s="130">
        <f t="shared" si="61"/>
        <v>0</v>
      </c>
      <c r="K497" s="131">
        <f t="shared" si="62"/>
        <v>0</v>
      </c>
    </row>
    <row r="498" spans="1:11" s="10" customFormat="1" ht="28.5">
      <c r="A498" s="62" t="s">
        <v>802</v>
      </c>
      <c r="B498" s="46">
        <f>IF(D498="","",MAX($A$10:B497)+1)</f>
        <v>369</v>
      </c>
      <c r="C498" s="39" t="s">
        <v>1081</v>
      </c>
      <c r="D498" s="32" t="s">
        <v>14</v>
      </c>
      <c r="E498" s="32">
        <v>5</v>
      </c>
      <c r="F498" s="20"/>
      <c r="G498" s="130"/>
      <c r="H498" s="128"/>
      <c r="I498" s="130">
        <f t="shared" si="66"/>
        <v>0</v>
      </c>
      <c r="J498" s="130">
        <f t="shared" si="61"/>
        <v>0</v>
      </c>
      <c r="K498" s="131">
        <f t="shared" si="62"/>
        <v>0</v>
      </c>
    </row>
    <row r="499" spans="1:11" s="10" customFormat="1" ht="28.5">
      <c r="A499" s="62" t="s">
        <v>802</v>
      </c>
      <c r="B499" s="46">
        <f>IF(D499="","",MAX($A$10:B498)+1)</f>
        <v>370</v>
      </c>
      <c r="C499" s="39" t="s">
        <v>1082</v>
      </c>
      <c r="D499" s="32" t="s">
        <v>14</v>
      </c>
      <c r="E499" s="32">
        <v>5</v>
      </c>
      <c r="F499" s="20"/>
      <c r="G499" s="130"/>
      <c r="H499" s="128"/>
      <c r="I499" s="130">
        <f t="shared" si="66"/>
        <v>0</v>
      </c>
      <c r="J499" s="130">
        <f t="shared" si="61"/>
        <v>0</v>
      </c>
      <c r="K499" s="131">
        <f t="shared" si="62"/>
        <v>0</v>
      </c>
    </row>
    <row r="500" spans="1:11" s="10" customFormat="1" ht="28.5">
      <c r="A500" s="62" t="s">
        <v>802</v>
      </c>
      <c r="B500" s="46">
        <f>IF(D500="","",MAX($A$10:B499)+1)</f>
        <v>371</v>
      </c>
      <c r="C500" s="39" t="s">
        <v>1083</v>
      </c>
      <c r="D500" s="32" t="s">
        <v>14</v>
      </c>
      <c r="E500" s="32">
        <v>5</v>
      </c>
      <c r="F500" s="20"/>
      <c r="G500" s="130"/>
      <c r="H500" s="128"/>
      <c r="I500" s="130">
        <f t="shared" si="66"/>
        <v>0</v>
      </c>
      <c r="J500" s="130">
        <f t="shared" si="61"/>
        <v>0</v>
      </c>
      <c r="K500" s="131">
        <f t="shared" si="62"/>
        <v>0</v>
      </c>
    </row>
    <row r="501" spans="1:11" s="10" customFormat="1" ht="28.5">
      <c r="A501" s="62" t="s">
        <v>802</v>
      </c>
      <c r="B501" s="46">
        <f>IF(D501="","",MAX($A$10:B500)+1)</f>
        <v>372</v>
      </c>
      <c r="C501" s="39" t="s">
        <v>1084</v>
      </c>
      <c r="D501" s="32" t="s">
        <v>14</v>
      </c>
      <c r="E501" s="32">
        <v>5</v>
      </c>
      <c r="F501" s="20"/>
      <c r="G501" s="130"/>
      <c r="H501" s="128"/>
      <c r="I501" s="130">
        <f t="shared" si="66"/>
        <v>0</v>
      </c>
      <c r="J501" s="130">
        <f t="shared" si="61"/>
        <v>0</v>
      </c>
      <c r="K501" s="131">
        <f t="shared" si="62"/>
        <v>0</v>
      </c>
    </row>
    <row r="502" spans="1:11" s="10" customFormat="1" ht="28.5">
      <c r="A502" s="62" t="s">
        <v>802</v>
      </c>
      <c r="B502" s="46">
        <f>IF(D502="","",MAX($A$10:B501)+1)</f>
        <v>373</v>
      </c>
      <c r="C502" s="39" t="s">
        <v>1085</v>
      </c>
      <c r="D502" s="32" t="s">
        <v>14</v>
      </c>
      <c r="E502" s="32">
        <v>5</v>
      </c>
      <c r="F502" s="20"/>
      <c r="G502" s="130"/>
      <c r="H502" s="128"/>
      <c r="I502" s="130">
        <f t="shared" si="66"/>
        <v>0</v>
      </c>
      <c r="J502" s="130">
        <f t="shared" si="61"/>
        <v>0</v>
      </c>
      <c r="K502" s="131">
        <f t="shared" si="62"/>
        <v>0</v>
      </c>
    </row>
    <row r="503" spans="1:11" s="10" customFormat="1" ht="28.5">
      <c r="A503" s="62" t="s">
        <v>802</v>
      </c>
      <c r="B503" s="46">
        <f>IF(D503="","",MAX($A$10:B502)+1)</f>
        <v>374</v>
      </c>
      <c r="C503" s="39" t="s">
        <v>1086</v>
      </c>
      <c r="D503" s="32" t="s">
        <v>14</v>
      </c>
      <c r="E503" s="32">
        <v>5</v>
      </c>
      <c r="F503" s="20"/>
      <c r="G503" s="130"/>
      <c r="H503" s="128"/>
      <c r="I503" s="130">
        <f t="shared" si="66"/>
        <v>0</v>
      </c>
      <c r="J503" s="130">
        <f t="shared" si="61"/>
        <v>0</v>
      </c>
      <c r="K503" s="131">
        <f t="shared" si="62"/>
        <v>0</v>
      </c>
    </row>
    <row r="504" spans="1:11" s="10" customFormat="1" ht="28.5">
      <c r="A504" s="62" t="s">
        <v>802</v>
      </c>
      <c r="B504" s="46">
        <f>IF(D504="","",MAX($A$10:B503)+1)</f>
        <v>375</v>
      </c>
      <c r="C504" s="39" t="s">
        <v>1087</v>
      </c>
      <c r="D504" s="32" t="s">
        <v>14</v>
      </c>
      <c r="E504" s="32">
        <v>5</v>
      </c>
      <c r="F504" s="20"/>
      <c r="G504" s="130"/>
      <c r="H504" s="128"/>
      <c r="I504" s="130">
        <f t="shared" si="66"/>
        <v>0</v>
      </c>
      <c r="J504" s="130">
        <f t="shared" si="61"/>
        <v>0</v>
      </c>
      <c r="K504" s="131">
        <f t="shared" si="62"/>
        <v>0</v>
      </c>
    </row>
    <row r="505" spans="1:11" s="10" customFormat="1" ht="28.5">
      <c r="A505" s="62" t="s">
        <v>802</v>
      </c>
      <c r="B505" s="46">
        <f>IF(D505="","",MAX($A$10:B504)+1)</f>
        <v>376</v>
      </c>
      <c r="C505" s="39" t="s">
        <v>1088</v>
      </c>
      <c r="D505" s="32" t="s">
        <v>14</v>
      </c>
      <c r="E505" s="32">
        <v>5</v>
      </c>
      <c r="F505" s="20"/>
      <c r="G505" s="130"/>
      <c r="H505" s="128"/>
      <c r="I505" s="130">
        <f t="shared" si="66"/>
        <v>0</v>
      </c>
      <c r="J505" s="130">
        <f t="shared" si="61"/>
        <v>0</v>
      </c>
      <c r="K505" s="131">
        <f t="shared" si="62"/>
        <v>0</v>
      </c>
    </row>
    <row r="506" spans="1:11" s="10" customFormat="1" ht="28.5">
      <c r="A506" s="62" t="s">
        <v>802</v>
      </c>
      <c r="B506" s="46">
        <f>IF(D506="","",MAX($A$10:B505)+1)</f>
        <v>377</v>
      </c>
      <c r="C506" s="39" t="s">
        <v>1089</v>
      </c>
      <c r="D506" s="32" t="s">
        <v>14</v>
      </c>
      <c r="E506" s="32">
        <v>5</v>
      </c>
      <c r="F506" s="20"/>
      <c r="G506" s="130"/>
      <c r="H506" s="128"/>
      <c r="I506" s="130">
        <f t="shared" si="66"/>
        <v>0</v>
      </c>
      <c r="J506" s="130">
        <f t="shared" si="61"/>
        <v>0</v>
      </c>
      <c r="K506" s="131">
        <f t="shared" si="62"/>
        <v>0</v>
      </c>
    </row>
    <row r="507" spans="1:11" s="10" customFormat="1" ht="28.5">
      <c r="A507" s="62" t="s">
        <v>802</v>
      </c>
      <c r="B507" s="46">
        <f>IF(D507="","",MAX($A$10:B506)+1)</f>
        <v>378</v>
      </c>
      <c r="C507" s="39" t="s">
        <v>1090</v>
      </c>
      <c r="D507" s="32" t="s">
        <v>14</v>
      </c>
      <c r="E507" s="32">
        <v>5</v>
      </c>
      <c r="F507" s="20"/>
      <c r="G507" s="130"/>
      <c r="H507" s="128"/>
      <c r="I507" s="130">
        <f t="shared" si="66"/>
        <v>0</v>
      </c>
      <c r="J507" s="130">
        <f t="shared" si="61"/>
        <v>0</v>
      </c>
      <c r="K507" s="131">
        <f t="shared" si="62"/>
        <v>0</v>
      </c>
    </row>
    <row r="508" spans="1:11" s="10" customFormat="1" ht="14.25">
      <c r="A508" s="62" t="s">
        <v>802</v>
      </c>
      <c r="B508" s="46">
        <f>IF(D508="","",MAX($A$10:B507)+1)</f>
        <v>379</v>
      </c>
      <c r="C508" s="39" t="s">
        <v>1091</v>
      </c>
      <c r="D508" s="32" t="s">
        <v>14</v>
      </c>
      <c r="E508" s="32">
        <v>5</v>
      </c>
      <c r="F508" s="20"/>
      <c r="G508" s="130"/>
      <c r="H508" s="128"/>
      <c r="I508" s="130">
        <f t="shared" si="66"/>
        <v>0</v>
      </c>
      <c r="J508" s="130">
        <f t="shared" si="61"/>
        <v>0</v>
      </c>
      <c r="K508" s="131">
        <f t="shared" si="62"/>
        <v>0</v>
      </c>
    </row>
    <row r="509" spans="1:11" s="10" customFormat="1" ht="14.25">
      <c r="A509" s="62" t="s">
        <v>802</v>
      </c>
      <c r="B509" s="46">
        <f>IF(D509="","",MAX($A$10:B508)+1)</f>
        <v>380</v>
      </c>
      <c r="C509" s="39" t="s">
        <v>1092</v>
      </c>
      <c r="D509" s="32" t="s">
        <v>14</v>
      </c>
      <c r="E509" s="32">
        <v>5</v>
      </c>
      <c r="F509" s="20"/>
      <c r="G509" s="130"/>
      <c r="H509" s="128"/>
      <c r="I509" s="130">
        <f t="shared" si="66"/>
        <v>0</v>
      </c>
      <c r="J509" s="130">
        <f t="shared" si="61"/>
        <v>0</v>
      </c>
      <c r="K509" s="131">
        <f t="shared" si="62"/>
        <v>0</v>
      </c>
    </row>
    <row r="510" spans="1:11" s="10" customFormat="1" ht="14.25">
      <c r="A510" s="62" t="s">
        <v>802</v>
      </c>
      <c r="B510" s="46">
        <f>IF(D510="","",MAX($A$10:B509)+1)</f>
        <v>381</v>
      </c>
      <c r="C510" s="39" t="s">
        <v>1093</v>
      </c>
      <c r="D510" s="32" t="s">
        <v>14</v>
      </c>
      <c r="E510" s="32">
        <v>5</v>
      </c>
      <c r="F510" s="20"/>
      <c r="G510" s="130"/>
      <c r="H510" s="128"/>
      <c r="I510" s="130">
        <f t="shared" si="66"/>
        <v>0</v>
      </c>
      <c r="J510" s="130">
        <f t="shared" si="61"/>
        <v>0</v>
      </c>
      <c r="K510" s="131">
        <f t="shared" si="62"/>
        <v>0</v>
      </c>
    </row>
    <row r="511" spans="1:11" s="10" customFormat="1" ht="14.25">
      <c r="A511" s="62" t="s">
        <v>802</v>
      </c>
      <c r="B511" s="46">
        <f>IF(D511="","",MAX($A$10:B510)+1)</f>
        <v>382</v>
      </c>
      <c r="C511" s="39" t="s">
        <v>1094</v>
      </c>
      <c r="D511" s="32" t="s">
        <v>14</v>
      </c>
      <c r="E511" s="32">
        <v>5</v>
      </c>
      <c r="F511" s="20"/>
      <c r="G511" s="130"/>
      <c r="H511" s="128"/>
      <c r="I511" s="130">
        <f t="shared" si="66"/>
        <v>0</v>
      </c>
      <c r="J511" s="130">
        <f t="shared" si="61"/>
        <v>0</v>
      </c>
      <c r="K511" s="131">
        <f t="shared" si="62"/>
        <v>0</v>
      </c>
    </row>
    <row r="512" spans="1:11" s="10" customFormat="1" ht="15">
      <c r="A512" s="61"/>
      <c r="B512" s="18"/>
      <c r="C512" s="52" t="s">
        <v>1095</v>
      </c>
      <c r="D512" s="18"/>
      <c r="E512" s="18"/>
      <c r="F512" s="20"/>
      <c r="G512" s="134"/>
      <c r="H512" s="127"/>
      <c r="I512" s="134"/>
      <c r="J512" s="134"/>
      <c r="K512" s="139"/>
    </row>
    <row r="513" spans="1:11" s="10" customFormat="1" ht="14.25">
      <c r="A513" s="62" t="s">
        <v>802</v>
      </c>
      <c r="B513" s="46">
        <f>IF(D513="","",MAX($A$10:B512)+1)</f>
        <v>383</v>
      </c>
      <c r="C513" s="39" t="s">
        <v>1096</v>
      </c>
      <c r="D513" s="32" t="s">
        <v>14</v>
      </c>
      <c r="E513" s="32">
        <v>5</v>
      </c>
      <c r="F513" s="20"/>
      <c r="G513" s="130"/>
      <c r="H513" s="128"/>
      <c r="I513" s="130">
        <f t="shared" ref="I513:I515" si="67">G513+(G513*H513)</f>
        <v>0</v>
      </c>
      <c r="J513" s="130">
        <f t="shared" ref="J513:J575" si="68">G513*E513</f>
        <v>0</v>
      </c>
      <c r="K513" s="131">
        <f t="shared" ref="K513:K575" si="69">I513*E513</f>
        <v>0</v>
      </c>
    </row>
    <row r="514" spans="1:11" s="10" customFormat="1" ht="14.25">
      <c r="A514" s="62" t="s">
        <v>802</v>
      </c>
      <c r="B514" s="46">
        <f>IF(D514="","",MAX($A$10:B513)+1)</f>
        <v>384</v>
      </c>
      <c r="C514" s="39" t="s">
        <v>1097</v>
      </c>
      <c r="D514" s="32" t="s">
        <v>14</v>
      </c>
      <c r="E514" s="32">
        <v>5</v>
      </c>
      <c r="F514" s="20"/>
      <c r="G514" s="130"/>
      <c r="H514" s="128"/>
      <c r="I514" s="130">
        <f t="shared" si="67"/>
        <v>0</v>
      </c>
      <c r="J514" s="130">
        <f t="shared" si="68"/>
        <v>0</v>
      </c>
      <c r="K514" s="131">
        <f t="shared" si="69"/>
        <v>0</v>
      </c>
    </row>
    <row r="515" spans="1:11" s="10" customFormat="1" ht="14.25">
      <c r="A515" s="62" t="s">
        <v>802</v>
      </c>
      <c r="B515" s="46">
        <f>IF(D515="","",MAX($A$10:B514)+1)</f>
        <v>385</v>
      </c>
      <c r="C515" s="39" t="s">
        <v>1098</v>
      </c>
      <c r="D515" s="32" t="s">
        <v>14</v>
      </c>
      <c r="E515" s="32">
        <v>5</v>
      </c>
      <c r="F515" s="20"/>
      <c r="G515" s="130"/>
      <c r="H515" s="128"/>
      <c r="I515" s="130">
        <f t="shared" si="67"/>
        <v>0</v>
      </c>
      <c r="J515" s="130">
        <f t="shared" si="68"/>
        <v>0</v>
      </c>
      <c r="K515" s="131">
        <f t="shared" si="69"/>
        <v>0</v>
      </c>
    </row>
    <row r="516" spans="1:11" s="10" customFormat="1" ht="15">
      <c r="A516" s="61"/>
      <c r="B516" s="18"/>
      <c r="C516" s="52" t="s">
        <v>1099</v>
      </c>
      <c r="D516" s="18"/>
      <c r="E516" s="18"/>
      <c r="F516" s="20"/>
      <c r="G516" s="134"/>
      <c r="H516" s="127"/>
      <c r="I516" s="134"/>
      <c r="J516" s="134"/>
      <c r="K516" s="139"/>
    </row>
    <row r="517" spans="1:11" s="10" customFormat="1" ht="15">
      <c r="A517" s="61"/>
      <c r="B517" s="18"/>
      <c r="C517" s="52" t="s">
        <v>1100</v>
      </c>
      <c r="D517" s="18"/>
      <c r="E517" s="18"/>
      <c r="F517" s="20"/>
      <c r="G517" s="134"/>
      <c r="H517" s="127"/>
      <c r="I517" s="134"/>
      <c r="J517" s="134"/>
      <c r="K517" s="139"/>
    </row>
    <row r="518" spans="1:11" s="10" customFormat="1" ht="14.25">
      <c r="A518" s="62" t="s">
        <v>802</v>
      </c>
      <c r="B518" s="46">
        <f>IF(D518="","",MAX($A$10:B517)+1)</f>
        <v>386</v>
      </c>
      <c r="C518" s="39" t="s">
        <v>1101</v>
      </c>
      <c r="D518" s="32" t="s">
        <v>14</v>
      </c>
      <c r="E518" s="32">
        <v>1</v>
      </c>
      <c r="F518" s="20"/>
      <c r="G518" s="130"/>
      <c r="H518" s="128"/>
      <c r="I518" s="130">
        <f t="shared" ref="I518:I521" si="70">G518+(G518*H518)</f>
        <v>0</v>
      </c>
      <c r="J518" s="130">
        <f t="shared" si="68"/>
        <v>0</v>
      </c>
      <c r="K518" s="131">
        <f t="shared" si="69"/>
        <v>0</v>
      </c>
    </row>
    <row r="519" spans="1:11" s="10" customFormat="1" ht="14.25">
      <c r="A519" s="62" t="s">
        <v>802</v>
      </c>
      <c r="B519" s="46">
        <f>IF(D519="","",MAX($A$10:B518)+1)</f>
        <v>387</v>
      </c>
      <c r="C519" s="39" t="s">
        <v>1102</v>
      </c>
      <c r="D519" s="32" t="s">
        <v>14</v>
      </c>
      <c r="E519" s="32">
        <v>1</v>
      </c>
      <c r="F519" s="20"/>
      <c r="G519" s="130"/>
      <c r="H519" s="128"/>
      <c r="I519" s="130">
        <f t="shared" si="70"/>
        <v>0</v>
      </c>
      <c r="J519" s="130">
        <f t="shared" si="68"/>
        <v>0</v>
      </c>
      <c r="K519" s="131">
        <f t="shared" si="69"/>
        <v>0</v>
      </c>
    </row>
    <row r="520" spans="1:11" s="10" customFormat="1" ht="14.25">
      <c r="A520" s="62" t="s">
        <v>802</v>
      </c>
      <c r="B520" s="46">
        <f>IF(D520="","",MAX($A$10:B519)+1)</f>
        <v>388</v>
      </c>
      <c r="C520" s="39" t="s">
        <v>1103</v>
      </c>
      <c r="D520" s="32" t="s">
        <v>14</v>
      </c>
      <c r="E520" s="32">
        <v>1</v>
      </c>
      <c r="F520" s="20"/>
      <c r="G520" s="130"/>
      <c r="H520" s="128"/>
      <c r="I520" s="130">
        <f t="shared" si="70"/>
        <v>0</v>
      </c>
      <c r="J520" s="130">
        <f t="shared" si="68"/>
        <v>0</v>
      </c>
      <c r="K520" s="131">
        <f t="shared" si="69"/>
        <v>0</v>
      </c>
    </row>
    <row r="521" spans="1:11" s="10" customFormat="1" ht="14.25">
      <c r="A521" s="62" t="s">
        <v>802</v>
      </c>
      <c r="B521" s="46">
        <f>IF(D521="","",MAX($A$10:B520)+1)</f>
        <v>389</v>
      </c>
      <c r="C521" s="39" t="s">
        <v>1104</v>
      </c>
      <c r="D521" s="32" t="s">
        <v>14</v>
      </c>
      <c r="E521" s="32">
        <v>1</v>
      </c>
      <c r="F521" s="20"/>
      <c r="G521" s="130"/>
      <c r="H521" s="128"/>
      <c r="I521" s="130">
        <f t="shared" si="70"/>
        <v>0</v>
      </c>
      <c r="J521" s="130">
        <f t="shared" si="68"/>
        <v>0</v>
      </c>
      <c r="K521" s="131">
        <f t="shared" si="69"/>
        <v>0</v>
      </c>
    </row>
    <row r="522" spans="1:11" s="10" customFormat="1" ht="15">
      <c r="A522" s="61"/>
      <c r="B522" s="18"/>
      <c r="C522" s="52" t="s">
        <v>1105</v>
      </c>
      <c r="D522" s="18"/>
      <c r="E522" s="18"/>
      <c r="F522" s="20"/>
      <c r="G522" s="134"/>
      <c r="H522" s="127"/>
      <c r="I522" s="134"/>
      <c r="J522" s="134"/>
      <c r="K522" s="139"/>
    </row>
    <row r="523" spans="1:11" s="10" customFormat="1" ht="14.25">
      <c r="A523" s="62" t="s">
        <v>802</v>
      </c>
      <c r="B523" s="46">
        <f>IF(D523="","",MAX($A$10:B522)+1)</f>
        <v>390</v>
      </c>
      <c r="C523" s="39" t="s">
        <v>1106</v>
      </c>
      <c r="D523" s="32" t="s">
        <v>14</v>
      </c>
      <c r="E523" s="32">
        <v>1</v>
      </c>
      <c r="F523" s="20"/>
      <c r="G523" s="130"/>
      <c r="H523" s="128"/>
      <c r="I523" s="130">
        <f>G523+(G523*H523)</f>
        <v>0</v>
      </c>
      <c r="J523" s="130">
        <f t="shared" si="68"/>
        <v>0</v>
      </c>
      <c r="K523" s="131">
        <f t="shared" si="69"/>
        <v>0</v>
      </c>
    </row>
    <row r="524" spans="1:11" s="10" customFormat="1" ht="15">
      <c r="A524" s="61"/>
      <c r="B524" s="18"/>
      <c r="C524" s="52" t="s">
        <v>1107</v>
      </c>
      <c r="D524" s="18"/>
      <c r="E524" s="18"/>
      <c r="F524" s="20"/>
      <c r="G524" s="134"/>
      <c r="H524" s="127"/>
      <c r="I524" s="134"/>
      <c r="J524" s="134"/>
      <c r="K524" s="139"/>
    </row>
    <row r="525" spans="1:11" s="10" customFormat="1" ht="14.25">
      <c r="A525" s="61"/>
      <c r="B525" s="18"/>
      <c r="C525" s="39" t="s">
        <v>1108</v>
      </c>
      <c r="D525" s="18"/>
      <c r="E525" s="18"/>
      <c r="F525" s="20"/>
      <c r="G525" s="134"/>
      <c r="H525" s="127"/>
      <c r="I525" s="134"/>
      <c r="J525" s="134"/>
      <c r="K525" s="139"/>
    </row>
    <row r="526" spans="1:11" s="10" customFormat="1" ht="14.25">
      <c r="A526" s="62" t="s">
        <v>802</v>
      </c>
      <c r="B526" s="46">
        <f>IF(D526="","",MAX($A$10:B525)+1)</f>
        <v>391</v>
      </c>
      <c r="C526" s="39" t="s">
        <v>1109</v>
      </c>
      <c r="D526" s="32" t="s">
        <v>14</v>
      </c>
      <c r="E526" s="32">
        <v>2</v>
      </c>
      <c r="F526" s="20"/>
      <c r="G526" s="130"/>
      <c r="H526" s="128"/>
      <c r="I526" s="130">
        <f t="shared" ref="I526:I529" si="71">G526+(G526*H526)</f>
        <v>0</v>
      </c>
      <c r="J526" s="130">
        <f t="shared" si="68"/>
        <v>0</v>
      </c>
      <c r="K526" s="131">
        <f t="shared" si="69"/>
        <v>0</v>
      </c>
    </row>
    <row r="527" spans="1:11" s="10" customFormat="1" ht="14.25">
      <c r="A527" s="62" t="s">
        <v>802</v>
      </c>
      <c r="B527" s="46">
        <f>IF(D527="","",MAX($A$10:B526)+1)</f>
        <v>392</v>
      </c>
      <c r="C527" s="39" t="s">
        <v>1110</v>
      </c>
      <c r="D527" s="32" t="s">
        <v>14</v>
      </c>
      <c r="E527" s="32">
        <v>2</v>
      </c>
      <c r="F527" s="20"/>
      <c r="G527" s="130"/>
      <c r="H527" s="128"/>
      <c r="I527" s="130">
        <f t="shared" si="71"/>
        <v>0</v>
      </c>
      <c r="J527" s="130">
        <f t="shared" si="68"/>
        <v>0</v>
      </c>
      <c r="K527" s="131">
        <f t="shared" si="69"/>
        <v>0</v>
      </c>
    </row>
    <row r="528" spans="1:11" s="10" customFormat="1" ht="14.25">
      <c r="A528" s="62" t="s">
        <v>802</v>
      </c>
      <c r="B528" s="46">
        <f>IF(D528="","",MAX($A$10:B527)+1)</f>
        <v>393</v>
      </c>
      <c r="C528" s="39" t="s">
        <v>1111</v>
      </c>
      <c r="D528" s="32" t="s">
        <v>14</v>
      </c>
      <c r="E528" s="32">
        <v>2</v>
      </c>
      <c r="F528" s="20"/>
      <c r="G528" s="130"/>
      <c r="H528" s="128"/>
      <c r="I528" s="130">
        <f t="shared" si="71"/>
        <v>0</v>
      </c>
      <c r="J528" s="130">
        <f t="shared" si="68"/>
        <v>0</v>
      </c>
      <c r="K528" s="131">
        <f t="shared" si="69"/>
        <v>0</v>
      </c>
    </row>
    <row r="529" spans="1:11" s="10" customFormat="1" ht="14.25">
      <c r="A529" s="62" t="s">
        <v>802</v>
      </c>
      <c r="B529" s="46">
        <f>IF(D529="","",MAX($A$10:B528)+1)</f>
        <v>394</v>
      </c>
      <c r="C529" s="39" t="s">
        <v>1112</v>
      </c>
      <c r="D529" s="32" t="s">
        <v>14</v>
      </c>
      <c r="E529" s="32">
        <v>2</v>
      </c>
      <c r="F529" s="20"/>
      <c r="G529" s="130"/>
      <c r="H529" s="128"/>
      <c r="I529" s="130">
        <f t="shared" si="71"/>
        <v>0</v>
      </c>
      <c r="J529" s="130">
        <f t="shared" si="68"/>
        <v>0</v>
      </c>
      <c r="K529" s="131">
        <f t="shared" si="69"/>
        <v>0</v>
      </c>
    </row>
    <row r="530" spans="1:11" s="10" customFormat="1" ht="15">
      <c r="A530" s="61"/>
      <c r="B530" s="18"/>
      <c r="C530" s="52" t="s">
        <v>1113</v>
      </c>
      <c r="D530" s="18"/>
      <c r="E530" s="18"/>
      <c r="F530" s="20"/>
      <c r="G530" s="134"/>
      <c r="H530" s="127"/>
      <c r="I530" s="134"/>
      <c r="J530" s="134"/>
      <c r="K530" s="139"/>
    </row>
    <row r="531" spans="1:11" s="10" customFormat="1" ht="28.5">
      <c r="A531" s="62" t="s">
        <v>802</v>
      </c>
      <c r="B531" s="46">
        <f>IF(D531="","",MAX($A$10:B530)+1)</f>
        <v>395</v>
      </c>
      <c r="C531" s="39" t="s">
        <v>1114</v>
      </c>
      <c r="D531" s="32" t="s">
        <v>14</v>
      </c>
      <c r="E531" s="32">
        <v>2</v>
      </c>
      <c r="F531" s="20"/>
      <c r="G531" s="130"/>
      <c r="H531" s="128"/>
      <c r="I531" s="130">
        <f t="shared" ref="I531:I540" si="72">G531+(G531*H531)</f>
        <v>0</v>
      </c>
      <c r="J531" s="130">
        <f t="shared" si="68"/>
        <v>0</v>
      </c>
      <c r="K531" s="131">
        <f t="shared" si="69"/>
        <v>0</v>
      </c>
    </row>
    <row r="532" spans="1:11" s="10" customFormat="1" ht="28.5">
      <c r="A532" s="62" t="s">
        <v>802</v>
      </c>
      <c r="B532" s="46">
        <f>IF(D532="","",MAX($A$10:B531)+1)</f>
        <v>396</v>
      </c>
      <c r="C532" s="39" t="s">
        <v>1115</v>
      </c>
      <c r="D532" s="32" t="s">
        <v>14</v>
      </c>
      <c r="E532" s="32">
        <v>2</v>
      </c>
      <c r="F532" s="20"/>
      <c r="G532" s="130"/>
      <c r="H532" s="128"/>
      <c r="I532" s="130">
        <f t="shared" si="72"/>
        <v>0</v>
      </c>
      <c r="J532" s="130">
        <f t="shared" si="68"/>
        <v>0</v>
      </c>
      <c r="K532" s="131">
        <f t="shared" si="69"/>
        <v>0</v>
      </c>
    </row>
    <row r="533" spans="1:11" s="10" customFormat="1" ht="14.25">
      <c r="A533" s="62" t="s">
        <v>802</v>
      </c>
      <c r="B533" s="46">
        <f>IF(D533="","",MAX($A$10:B532)+1)</f>
        <v>397</v>
      </c>
      <c r="C533" s="39" t="s">
        <v>1116</v>
      </c>
      <c r="D533" s="32" t="s">
        <v>14</v>
      </c>
      <c r="E533" s="32">
        <v>2</v>
      </c>
      <c r="F533" s="20"/>
      <c r="G533" s="130"/>
      <c r="H533" s="128"/>
      <c r="I533" s="130">
        <f t="shared" si="72"/>
        <v>0</v>
      </c>
      <c r="J533" s="130">
        <f t="shared" si="68"/>
        <v>0</v>
      </c>
      <c r="K533" s="131">
        <f t="shared" si="69"/>
        <v>0</v>
      </c>
    </row>
    <row r="534" spans="1:11" s="10" customFormat="1" ht="28.5">
      <c r="A534" s="62" t="s">
        <v>802</v>
      </c>
      <c r="B534" s="46">
        <f>IF(D534="","",MAX($A$10:B533)+1)</f>
        <v>398</v>
      </c>
      <c r="C534" s="39" t="s">
        <v>1117</v>
      </c>
      <c r="D534" s="32" t="s">
        <v>14</v>
      </c>
      <c r="E534" s="32">
        <v>2</v>
      </c>
      <c r="F534" s="20"/>
      <c r="G534" s="130"/>
      <c r="H534" s="128"/>
      <c r="I534" s="130">
        <f t="shared" si="72"/>
        <v>0</v>
      </c>
      <c r="J534" s="130">
        <f t="shared" si="68"/>
        <v>0</v>
      </c>
      <c r="K534" s="131">
        <f t="shared" si="69"/>
        <v>0</v>
      </c>
    </row>
    <row r="535" spans="1:11" s="10" customFormat="1" ht="28.5">
      <c r="A535" s="62" t="s">
        <v>802</v>
      </c>
      <c r="B535" s="46">
        <f>IF(D535="","",MAX($A$10:B534)+1)</f>
        <v>399</v>
      </c>
      <c r="C535" s="39" t="s">
        <v>1118</v>
      </c>
      <c r="D535" s="32" t="s">
        <v>14</v>
      </c>
      <c r="E535" s="32">
        <v>2</v>
      </c>
      <c r="F535" s="20"/>
      <c r="G535" s="130"/>
      <c r="H535" s="128"/>
      <c r="I535" s="130">
        <f t="shared" si="72"/>
        <v>0</v>
      </c>
      <c r="J535" s="130">
        <f t="shared" si="68"/>
        <v>0</v>
      </c>
      <c r="K535" s="131">
        <f t="shared" si="69"/>
        <v>0</v>
      </c>
    </row>
    <row r="536" spans="1:11" s="10" customFormat="1" ht="28.5">
      <c r="A536" s="62" t="s">
        <v>802</v>
      </c>
      <c r="B536" s="46">
        <f>IF(D536="","",MAX($A$10:B535)+1)</f>
        <v>400</v>
      </c>
      <c r="C536" s="39" t="s">
        <v>1119</v>
      </c>
      <c r="D536" s="32" t="s">
        <v>14</v>
      </c>
      <c r="E536" s="32">
        <v>2</v>
      </c>
      <c r="F536" s="20"/>
      <c r="G536" s="130"/>
      <c r="H536" s="128"/>
      <c r="I536" s="130">
        <f t="shared" si="72"/>
        <v>0</v>
      </c>
      <c r="J536" s="130">
        <f t="shared" si="68"/>
        <v>0</v>
      </c>
      <c r="K536" s="131">
        <f t="shared" si="69"/>
        <v>0</v>
      </c>
    </row>
    <row r="537" spans="1:11" s="10" customFormat="1" ht="28.5">
      <c r="A537" s="62" t="s">
        <v>802</v>
      </c>
      <c r="B537" s="46">
        <f>IF(D537="","",MAX($A$10:B536)+1)</f>
        <v>401</v>
      </c>
      <c r="C537" s="39" t="s">
        <v>1120</v>
      </c>
      <c r="D537" s="32" t="s">
        <v>14</v>
      </c>
      <c r="E537" s="32">
        <v>2</v>
      </c>
      <c r="F537" s="20"/>
      <c r="G537" s="130"/>
      <c r="H537" s="128"/>
      <c r="I537" s="130">
        <f t="shared" si="72"/>
        <v>0</v>
      </c>
      <c r="J537" s="130">
        <f t="shared" si="68"/>
        <v>0</v>
      </c>
      <c r="K537" s="131">
        <f t="shared" si="69"/>
        <v>0</v>
      </c>
    </row>
    <row r="538" spans="1:11" s="10" customFormat="1" ht="28.5">
      <c r="A538" s="62" t="s">
        <v>802</v>
      </c>
      <c r="B538" s="46">
        <f>IF(D538="","",MAX($A$10:B537)+1)</f>
        <v>402</v>
      </c>
      <c r="C538" s="39" t="s">
        <v>1121</v>
      </c>
      <c r="D538" s="32" t="s">
        <v>14</v>
      </c>
      <c r="E538" s="32">
        <v>2</v>
      </c>
      <c r="F538" s="20"/>
      <c r="G538" s="130"/>
      <c r="H538" s="128"/>
      <c r="I538" s="130">
        <f t="shared" si="72"/>
        <v>0</v>
      </c>
      <c r="J538" s="130">
        <f t="shared" si="68"/>
        <v>0</v>
      </c>
      <c r="K538" s="131">
        <f t="shared" si="69"/>
        <v>0</v>
      </c>
    </row>
    <row r="539" spans="1:11" s="10" customFormat="1" ht="14.25">
      <c r="A539" s="62" t="s">
        <v>802</v>
      </c>
      <c r="B539" s="46">
        <f>IF(D539="","",MAX($A$10:B538)+1)</f>
        <v>403</v>
      </c>
      <c r="C539" s="39" t="s">
        <v>1122</v>
      </c>
      <c r="D539" s="32" t="s">
        <v>14</v>
      </c>
      <c r="E539" s="32">
        <v>2</v>
      </c>
      <c r="F539" s="20"/>
      <c r="G539" s="130"/>
      <c r="H539" s="128"/>
      <c r="I539" s="130">
        <f t="shared" si="72"/>
        <v>0</v>
      </c>
      <c r="J539" s="130">
        <f t="shared" si="68"/>
        <v>0</v>
      </c>
      <c r="K539" s="131">
        <f t="shared" si="69"/>
        <v>0</v>
      </c>
    </row>
    <row r="540" spans="1:11" s="10" customFormat="1" ht="14.25">
      <c r="A540" s="62" t="s">
        <v>802</v>
      </c>
      <c r="B540" s="46">
        <f>IF(D540="","",MAX($A$10:B539)+1)</f>
        <v>404</v>
      </c>
      <c r="C540" s="39" t="s">
        <v>1123</v>
      </c>
      <c r="D540" s="32" t="s">
        <v>14</v>
      </c>
      <c r="E540" s="32">
        <v>2</v>
      </c>
      <c r="F540" s="20"/>
      <c r="G540" s="130"/>
      <c r="H540" s="128"/>
      <c r="I540" s="130">
        <f t="shared" si="72"/>
        <v>0</v>
      </c>
      <c r="J540" s="130">
        <f t="shared" si="68"/>
        <v>0</v>
      </c>
      <c r="K540" s="131">
        <f t="shared" si="69"/>
        <v>0</v>
      </c>
    </row>
    <row r="541" spans="1:11" s="10" customFormat="1" ht="15">
      <c r="A541" s="61"/>
      <c r="B541" s="18"/>
      <c r="C541" s="52" t="s">
        <v>1124</v>
      </c>
      <c r="D541" s="18"/>
      <c r="E541" s="18"/>
      <c r="F541" s="20"/>
      <c r="G541" s="134"/>
      <c r="H541" s="127"/>
      <c r="I541" s="134"/>
      <c r="J541" s="134"/>
      <c r="K541" s="139"/>
    </row>
    <row r="542" spans="1:11" s="10" customFormat="1" ht="14.25">
      <c r="A542" s="62" t="s">
        <v>802</v>
      </c>
      <c r="B542" s="46">
        <f>IF(D542="","",MAX($A$10:B541)+1)</f>
        <v>405</v>
      </c>
      <c r="C542" s="39" t="s">
        <v>1125</v>
      </c>
      <c r="D542" s="32" t="s">
        <v>14</v>
      </c>
      <c r="E542" s="32">
        <v>2</v>
      </c>
      <c r="F542" s="20"/>
      <c r="G542" s="130"/>
      <c r="H542" s="128"/>
      <c r="I542" s="130">
        <f t="shared" ref="I542:I548" si="73">G542+(G542*H542)</f>
        <v>0</v>
      </c>
      <c r="J542" s="130">
        <f t="shared" si="68"/>
        <v>0</v>
      </c>
      <c r="K542" s="131">
        <f t="shared" si="69"/>
        <v>0</v>
      </c>
    </row>
    <row r="543" spans="1:11" s="10" customFormat="1" ht="14.25">
      <c r="A543" s="62" t="s">
        <v>802</v>
      </c>
      <c r="B543" s="46">
        <f>IF(D543="","",MAX($A$10:B542)+1)</f>
        <v>406</v>
      </c>
      <c r="C543" s="39" t="s">
        <v>1126</v>
      </c>
      <c r="D543" s="32" t="s">
        <v>14</v>
      </c>
      <c r="E543" s="32">
        <v>2</v>
      </c>
      <c r="F543" s="20"/>
      <c r="G543" s="130"/>
      <c r="H543" s="128"/>
      <c r="I543" s="130">
        <f t="shared" si="73"/>
        <v>0</v>
      </c>
      <c r="J543" s="130">
        <f t="shared" si="68"/>
        <v>0</v>
      </c>
      <c r="K543" s="131">
        <f t="shared" si="69"/>
        <v>0</v>
      </c>
    </row>
    <row r="544" spans="1:11" s="10" customFormat="1" ht="14.25">
      <c r="A544" s="62" t="s">
        <v>802</v>
      </c>
      <c r="B544" s="46">
        <f>IF(D544="","",MAX($A$10:B543)+1)</f>
        <v>407</v>
      </c>
      <c r="C544" s="39" t="s">
        <v>1127</v>
      </c>
      <c r="D544" s="32" t="s">
        <v>14</v>
      </c>
      <c r="E544" s="32">
        <v>2</v>
      </c>
      <c r="F544" s="20"/>
      <c r="G544" s="130"/>
      <c r="H544" s="128"/>
      <c r="I544" s="130">
        <f t="shared" si="73"/>
        <v>0</v>
      </c>
      <c r="J544" s="130">
        <f t="shared" si="68"/>
        <v>0</v>
      </c>
      <c r="K544" s="131">
        <f t="shared" si="69"/>
        <v>0</v>
      </c>
    </row>
    <row r="545" spans="1:11" s="10" customFormat="1" ht="14.25">
      <c r="A545" s="62" t="s">
        <v>802</v>
      </c>
      <c r="B545" s="46">
        <f>IF(D545="","",MAX($A$10:B544)+1)</f>
        <v>408</v>
      </c>
      <c r="C545" s="39" t="s">
        <v>1128</v>
      </c>
      <c r="D545" s="32" t="s">
        <v>14</v>
      </c>
      <c r="E545" s="32">
        <v>2</v>
      </c>
      <c r="F545" s="20"/>
      <c r="G545" s="130"/>
      <c r="H545" s="128"/>
      <c r="I545" s="130">
        <f t="shared" si="73"/>
        <v>0</v>
      </c>
      <c r="J545" s="130">
        <f t="shared" si="68"/>
        <v>0</v>
      </c>
      <c r="K545" s="131">
        <f t="shared" si="69"/>
        <v>0</v>
      </c>
    </row>
    <row r="546" spans="1:11" s="10" customFormat="1" ht="14.25">
      <c r="A546" s="62" t="s">
        <v>802</v>
      </c>
      <c r="B546" s="46">
        <f>IF(D546="","",MAX($A$10:B545)+1)</f>
        <v>409</v>
      </c>
      <c r="C546" s="39" t="s">
        <v>1129</v>
      </c>
      <c r="D546" s="32" t="s">
        <v>14</v>
      </c>
      <c r="E546" s="32">
        <v>2</v>
      </c>
      <c r="F546" s="20"/>
      <c r="G546" s="130"/>
      <c r="H546" s="128"/>
      <c r="I546" s="130">
        <f t="shared" si="73"/>
        <v>0</v>
      </c>
      <c r="J546" s="130">
        <f t="shared" si="68"/>
        <v>0</v>
      </c>
      <c r="K546" s="131">
        <f t="shared" si="69"/>
        <v>0</v>
      </c>
    </row>
    <row r="547" spans="1:11" s="10" customFormat="1" ht="28.5">
      <c r="A547" s="62" t="s">
        <v>802</v>
      </c>
      <c r="B547" s="46">
        <f>IF(D547="","",MAX($A$10:B546)+1)</f>
        <v>410</v>
      </c>
      <c r="C547" s="39" t="s">
        <v>1130</v>
      </c>
      <c r="D547" s="32" t="s">
        <v>14</v>
      </c>
      <c r="E547" s="32">
        <v>2</v>
      </c>
      <c r="F547" s="20"/>
      <c r="G547" s="130"/>
      <c r="H547" s="128"/>
      <c r="I547" s="130">
        <f t="shared" si="73"/>
        <v>0</v>
      </c>
      <c r="J547" s="130">
        <f t="shared" si="68"/>
        <v>0</v>
      </c>
      <c r="K547" s="131">
        <f t="shared" si="69"/>
        <v>0</v>
      </c>
    </row>
    <row r="548" spans="1:11" s="10" customFormat="1" ht="28.5">
      <c r="A548" s="62" t="s">
        <v>802</v>
      </c>
      <c r="B548" s="46">
        <f>IF(D548="","",MAX($A$10:B547)+1)</f>
        <v>411</v>
      </c>
      <c r="C548" s="39" t="s">
        <v>1131</v>
      </c>
      <c r="D548" s="32" t="s">
        <v>14</v>
      </c>
      <c r="E548" s="32">
        <v>2</v>
      </c>
      <c r="F548" s="20"/>
      <c r="G548" s="130"/>
      <c r="H548" s="128"/>
      <c r="I548" s="130">
        <f t="shared" si="73"/>
        <v>0</v>
      </c>
      <c r="J548" s="130">
        <f t="shared" si="68"/>
        <v>0</v>
      </c>
      <c r="K548" s="131">
        <f t="shared" si="69"/>
        <v>0</v>
      </c>
    </row>
    <row r="549" spans="1:11" s="10" customFormat="1" ht="15">
      <c r="A549" s="61"/>
      <c r="B549" s="18"/>
      <c r="C549" s="52" t="s">
        <v>1132</v>
      </c>
      <c r="D549" s="18"/>
      <c r="E549" s="18"/>
      <c r="F549" s="20"/>
      <c r="G549" s="134"/>
      <c r="H549" s="127"/>
      <c r="I549" s="134"/>
      <c r="J549" s="134"/>
      <c r="K549" s="139"/>
    </row>
    <row r="550" spans="1:11" s="10" customFormat="1" ht="28.5">
      <c r="A550" s="62" t="s">
        <v>802</v>
      </c>
      <c r="B550" s="46">
        <f>IF(D550="","",MAX($A$10:B549)+1)</f>
        <v>412</v>
      </c>
      <c r="C550" s="39" t="s">
        <v>1133</v>
      </c>
      <c r="D550" s="32" t="s">
        <v>14</v>
      </c>
      <c r="E550" s="32">
        <v>2</v>
      </c>
      <c r="F550" s="20"/>
      <c r="G550" s="130"/>
      <c r="H550" s="128"/>
      <c r="I550" s="130">
        <f t="shared" ref="I550:I551" si="74">G550+(G550*H550)</f>
        <v>0</v>
      </c>
      <c r="J550" s="130">
        <f t="shared" si="68"/>
        <v>0</v>
      </c>
      <c r="K550" s="131">
        <f t="shared" si="69"/>
        <v>0</v>
      </c>
    </row>
    <row r="551" spans="1:11" s="10" customFormat="1" ht="28.5">
      <c r="A551" s="62" t="s">
        <v>802</v>
      </c>
      <c r="B551" s="46">
        <f>IF(D551="","",MAX($A$10:B550)+1)</f>
        <v>413</v>
      </c>
      <c r="C551" s="39" t="s">
        <v>1134</v>
      </c>
      <c r="D551" s="32" t="s">
        <v>14</v>
      </c>
      <c r="E551" s="32">
        <v>2</v>
      </c>
      <c r="F551" s="20"/>
      <c r="G551" s="130"/>
      <c r="H551" s="128"/>
      <c r="I551" s="130">
        <f t="shared" si="74"/>
        <v>0</v>
      </c>
      <c r="J551" s="130">
        <f t="shared" si="68"/>
        <v>0</v>
      </c>
      <c r="K551" s="131">
        <f t="shared" si="69"/>
        <v>0</v>
      </c>
    </row>
    <row r="552" spans="1:11" s="10" customFormat="1" ht="15">
      <c r="A552" s="61"/>
      <c r="B552" s="18"/>
      <c r="C552" s="52" t="s">
        <v>1135</v>
      </c>
      <c r="D552" s="18"/>
      <c r="E552" s="18"/>
      <c r="F552" s="20"/>
      <c r="G552" s="134"/>
      <c r="H552" s="127"/>
      <c r="I552" s="134"/>
      <c r="J552" s="134"/>
      <c r="K552" s="139"/>
    </row>
    <row r="553" spans="1:11" s="10" customFormat="1" ht="28.5">
      <c r="A553" s="61"/>
      <c r="B553" s="18"/>
      <c r="C553" s="39" t="s">
        <v>1136</v>
      </c>
      <c r="D553" s="18"/>
      <c r="E553" s="18"/>
      <c r="F553" s="20"/>
      <c r="G553" s="134"/>
      <c r="H553" s="127"/>
      <c r="I553" s="134"/>
      <c r="J553" s="134"/>
      <c r="K553" s="139"/>
    </row>
    <row r="554" spans="1:11" s="10" customFormat="1" ht="14.25">
      <c r="A554" s="62" t="s">
        <v>802</v>
      </c>
      <c r="B554" s="46">
        <f>IF(D554="","",MAX($A$10:B553)+1)</f>
        <v>414</v>
      </c>
      <c r="C554" s="39" t="s">
        <v>1137</v>
      </c>
      <c r="D554" s="32" t="s">
        <v>81</v>
      </c>
      <c r="E554" s="32">
        <v>5</v>
      </c>
      <c r="F554" s="20"/>
      <c r="G554" s="130"/>
      <c r="H554" s="128"/>
      <c r="I554" s="130">
        <f t="shared" ref="I554:I556" si="75">G554+(G554*H554)</f>
        <v>0</v>
      </c>
      <c r="J554" s="130">
        <f t="shared" si="68"/>
        <v>0</v>
      </c>
      <c r="K554" s="131">
        <f t="shared" si="69"/>
        <v>0</v>
      </c>
    </row>
    <row r="555" spans="1:11" s="10" customFormat="1" ht="14.25">
      <c r="A555" s="62" t="s">
        <v>802</v>
      </c>
      <c r="B555" s="46">
        <f>IF(D555="","",MAX($A$10:B554)+1)</f>
        <v>415</v>
      </c>
      <c r="C555" s="39" t="s">
        <v>1138</v>
      </c>
      <c r="D555" s="32" t="s">
        <v>81</v>
      </c>
      <c r="E555" s="32">
        <v>5</v>
      </c>
      <c r="F555" s="20"/>
      <c r="G555" s="130"/>
      <c r="H555" s="128"/>
      <c r="I555" s="130">
        <f t="shared" si="75"/>
        <v>0</v>
      </c>
      <c r="J555" s="130">
        <f t="shared" si="68"/>
        <v>0</v>
      </c>
      <c r="K555" s="131">
        <f t="shared" si="69"/>
        <v>0</v>
      </c>
    </row>
    <row r="556" spans="1:11" s="10" customFormat="1" ht="14.25">
      <c r="A556" s="62" t="s">
        <v>802</v>
      </c>
      <c r="B556" s="46">
        <f>IF(D556="","",MAX($A$10:B555)+1)</f>
        <v>416</v>
      </c>
      <c r="C556" s="39" t="s">
        <v>1139</v>
      </c>
      <c r="D556" s="32" t="s">
        <v>99</v>
      </c>
      <c r="E556" s="32">
        <v>10</v>
      </c>
      <c r="F556" s="20"/>
      <c r="G556" s="130"/>
      <c r="H556" s="128"/>
      <c r="I556" s="130">
        <f t="shared" si="75"/>
        <v>0</v>
      </c>
      <c r="J556" s="130">
        <f t="shared" si="68"/>
        <v>0</v>
      </c>
      <c r="K556" s="131">
        <f t="shared" si="69"/>
        <v>0</v>
      </c>
    </row>
    <row r="557" spans="1:11" s="10" customFormat="1" ht="15">
      <c r="A557" s="61"/>
      <c r="B557" s="18"/>
      <c r="C557" s="52" t="s">
        <v>1140</v>
      </c>
      <c r="D557" s="18"/>
      <c r="E557" s="18"/>
      <c r="F557" s="20"/>
      <c r="G557" s="134"/>
      <c r="H557" s="127"/>
      <c r="I557" s="134"/>
      <c r="J557" s="134"/>
      <c r="K557" s="139"/>
    </row>
    <row r="558" spans="1:11" s="10" customFormat="1" ht="28.5">
      <c r="A558" s="62" t="s">
        <v>802</v>
      </c>
      <c r="B558" s="46">
        <f>IF(D558="","",MAX($A$10:B557)+1)</f>
        <v>417</v>
      </c>
      <c r="C558" s="39" t="s">
        <v>1141</v>
      </c>
      <c r="D558" s="32" t="s">
        <v>14</v>
      </c>
      <c r="E558" s="32">
        <v>5</v>
      </c>
      <c r="F558" s="20"/>
      <c r="G558" s="130"/>
      <c r="H558" s="128"/>
      <c r="I558" s="130">
        <f t="shared" ref="I558:I559" si="76">G558+(G558*H558)</f>
        <v>0</v>
      </c>
      <c r="J558" s="130">
        <f t="shared" si="68"/>
        <v>0</v>
      </c>
      <c r="K558" s="131">
        <f t="shared" si="69"/>
        <v>0</v>
      </c>
    </row>
    <row r="559" spans="1:11" s="10" customFormat="1" ht="28.5">
      <c r="A559" s="62" t="s">
        <v>802</v>
      </c>
      <c r="B559" s="46">
        <f>IF(D559="","",MAX($A$10:B558)+1)</f>
        <v>418</v>
      </c>
      <c r="C559" s="58" t="s">
        <v>1142</v>
      </c>
      <c r="D559" s="32" t="s">
        <v>14</v>
      </c>
      <c r="E559" s="32">
        <v>5</v>
      </c>
      <c r="F559" s="20"/>
      <c r="G559" s="130"/>
      <c r="H559" s="128"/>
      <c r="I559" s="130">
        <f t="shared" si="76"/>
        <v>0</v>
      </c>
      <c r="J559" s="130">
        <f t="shared" si="68"/>
        <v>0</v>
      </c>
      <c r="K559" s="131">
        <f t="shared" si="69"/>
        <v>0</v>
      </c>
    </row>
    <row r="560" spans="1:11" s="10" customFormat="1" ht="15">
      <c r="A560" s="61"/>
      <c r="B560" s="18"/>
      <c r="C560" s="53" t="s">
        <v>1143</v>
      </c>
      <c r="D560" s="18"/>
      <c r="E560" s="18"/>
      <c r="F560" s="20"/>
      <c r="G560" s="134"/>
      <c r="H560" s="127"/>
      <c r="I560" s="134"/>
      <c r="J560" s="134"/>
      <c r="K560" s="139"/>
    </row>
    <row r="561" spans="1:11" s="10" customFormat="1" ht="15">
      <c r="A561" s="61"/>
      <c r="B561" s="18"/>
      <c r="C561" s="52" t="s">
        <v>1144</v>
      </c>
      <c r="D561" s="18"/>
      <c r="E561" s="18"/>
      <c r="F561" s="20"/>
      <c r="G561" s="134"/>
      <c r="H561" s="127"/>
      <c r="I561" s="134"/>
      <c r="J561" s="134"/>
      <c r="K561" s="139"/>
    </row>
    <row r="562" spans="1:11" s="10" customFormat="1" ht="28.5">
      <c r="A562" s="62" t="s">
        <v>802</v>
      </c>
      <c r="B562" s="46">
        <f>IF(D562="","",MAX($A$10:B561)+1)</f>
        <v>419</v>
      </c>
      <c r="C562" s="39" t="s">
        <v>1145</v>
      </c>
      <c r="D562" s="32" t="s">
        <v>14</v>
      </c>
      <c r="E562" s="32">
        <v>4</v>
      </c>
      <c r="F562" s="20"/>
      <c r="G562" s="130"/>
      <c r="H562" s="128"/>
      <c r="I562" s="130">
        <f t="shared" ref="I562:I583" si="77">G562+(G562*H562)</f>
        <v>0</v>
      </c>
      <c r="J562" s="130">
        <f t="shared" si="68"/>
        <v>0</v>
      </c>
      <c r="K562" s="131">
        <f t="shared" si="69"/>
        <v>0</v>
      </c>
    </row>
    <row r="563" spans="1:11" s="10" customFormat="1" ht="14.25">
      <c r="A563" s="62" t="s">
        <v>802</v>
      </c>
      <c r="B563" s="46">
        <f>IF(D563="","",MAX($A$10:B562)+1)</f>
        <v>420</v>
      </c>
      <c r="C563" s="39" t="s">
        <v>1146</v>
      </c>
      <c r="D563" s="32" t="s">
        <v>14</v>
      </c>
      <c r="E563" s="32">
        <v>4</v>
      </c>
      <c r="F563" s="20"/>
      <c r="G563" s="130"/>
      <c r="H563" s="128"/>
      <c r="I563" s="130">
        <f t="shared" si="77"/>
        <v>0</v>
      </c>
      <c r="J563" s="130">
        <f t="shared" si="68"/>
        <v>0</v>
      </c>
      <c r="K563" s="131">
        <f t="shared" si="69"/>
        <v>0</v>
      </c>
    </row>
    <row r="564" spans="1:11" s="10" customFormat="1" ht="14.25">
      <c r="A564" s="62" t="s">
        <v>802</v>
      </c>
      <c r="B564" s="46">
        <f>IF(D564="","",MAX($A$10:B563)+1)</f>
        <v>421</v>
      </c>
      <c r="C564" s="39" t="s">
        <v>1147</v>
      </c>
      <c r="D564" s="32" t="s">
        <v>14</v>
      </c>
      <c r="E564" s="32">
        <v>4</v>
      </c>
      <c r="F564" s="20"/>
      <c r="G564" s="130"/>
      <c r="H564" s="128"/>
      <c r="I564" s="130">
        <f t="shared" si="77"/>
        <v>0</v>
      </c>
      <c r="J564" s="130">
        <f t="shared" si="68"/>
        <v>0</v>
      </c>
      <c r="K564" s="131">
        <f t="shared" si="69"/>
        <v>0</v>
      </c>
    </row>
    <row r="565" spans="1:11" s="10" customFormat="1" ht="28.5">
      <c r="A565" s="62" t="s">
        <v>802</v>
      </c>
      <c r="B565" s="46">
        <f>IF(D565="","",MAX($A$10:B564)+1)</f>
        <v>422</v>
      </c>
      <c r="C565" s="39" t="s">
        <v>1148</v>
      </c>
      <c r="D565" s="32" t="s">
        <v>14</v>
      </c>
      <c r="E565" s="32">
        <v>4</v>
      </c>
      <c r="F565" s="20"/>
      <c r="G565" s="130"/>
      <c r="H565" s="128"/>
      <c r="I565" s="130">
        <f t="shared" si="77"/>
        <v>0</v>
      </c>
      <c r="J565" s="130">
        <f t="shared" si="68"/>
        <v>0</v>
      </c>
      <c r="K565" s="131">
        <f t="shared" si="69"/>
        <v>0</v>
      </c>
    </row>
    <row r="566" spans="1:11" s="10" customFormat="1" ht="28.5">
      <c r="A566" s="62" t="s">
        <v>802</v>
      </c>
      <c r="B566" s="46">
        <f>IF(D566="","",MAX($A$10:B565)+1)</f>
        <v>423</v>
      </c>
      <c r="C566" s="39" t="s">
        <v>1149</v>
      </c>
      <c r="D566" s="32" t="s">
        <v>14</v>
      </c>
      <c r="E566" s="32">
        <v>4</v>
      </c>
      <c r="F566" s="20"/>
      <c r="G566" s="130"/>
      <c r="H566" s="128"/>
      <c r="I566" s="130">
        <f t="shared" si="77"/>
        <v>0</v>
      </c>
      <c r="J566" s="130">
        <f t="shared" si="68"/>
        <v>0</v>
      </c>
      <c r="K566" s="131">
        <f t="shared" si="69"/>
        <v>0</v>
      </c>
    </row>
    <row r="567" spans="1:11" s="10" customFormat="1" ht="28.5">
      <c r="A567" s="62" t="s">
        <v>802</v>
      </c>
      <c r="B567" s="46">
        <f>IF(D567="","",MAX($A$10:B566)+1)</f>
        <v>424</v>
      </c>
      <c r="C567" s="39" t="s">
        <v>1150</v>
      </c>
      <c r="D567" s="32" t="s">
        <v>14</v>
      </c>
      <c r="E567" s="32">
        <v>4</v>
      </c>
      <c r="F567" s="20"/>
      <c r="G567" s="130"/>
      <c r="H567" s="128"/>
      <c r="I567" s="130">
        <f t="shared" si="77"/>
        <v>0</v>
      </c>
      <c r="J567" s="130">
        <f t="shared" si="68"/>
        <v>0</v>
      </c>
      <c r="K567" s="131">
        <f t="shared" si="69"/>
        <v>0</v>
      </c>
    </row>
    <row r="568" spans="1:11" s="10" customFormat="1" ht="28.5">
      <c r="A568" s="62" t="s">
        <v>802</v>
      </c>
      <c r="B568" s="46">
        <f>IF(D568="","",MAX($A$10:B567)+1)</f>
        <v>425</v>
      </c>
      <c r="C568" s="39" t="s">
        <v>1151</v>
      </c>
      <c r="D568" s="32" t="s">
        <v>14</v>
      </c>
      <c r="E568" s="32">
        <v>4</v>
      </c>
      <c r="F568" s="20"/>
      <c r="G568" s="130"/>
      <c r="H568" s="128"/>
      <c r="I568" s="130">
        <f t="shared" si="77"/>
        <v>0</v>
      </c>
      <c r="J568" s="130">
        <f t="shared" si="68"/>
        <v>0</v>
      </c>
      <c r="K568" s="131">
        <f t="shared" si="69"/>
        <v>0</v>
      </c>
    </row>
    <row r="569" spans="1:11" s="10" customFormat="1" ht="14.25">
      <c r="A569" s="62" t="s">
        <v>802</v>
      </c>
      <c r="B569" s="46">
        <f>IF(D569="","",MAX($A$10:B568)+1)</f>
        <v>426</v>
      </c>
      <c r="C569" s="39" t="s">
        <v>1152</v>
      </c>
      <c r="D569" s="32" t="s">
        <v>14</v>
      </c>
      <c r="E569" s="32">
        <v>4</v>
      </c>
      <c r="F569" s="20"/>
      <c r="G569" s="130"/>
      <c r="H569" s="128"/>
      <c r="I569" s="130">
        <f t="shared" si="77"/>
        <v>0</v>
      </c>
      <c r="J569" s="130">
        <f t="shared" si="68"/>
        <v>0</v>
      </c>
      <c r="K569" s="131">
        <f t="shared" si="69"/>
        <v>0</v>
      </c>
    </row>
    <row r="570" spans="1:11" s="10" customFormat="1" ht="28.5">
      <c r="A570" s="62" t="s">
        <v>802</v>
      </c>
      <c r="B570" s="46">
        <f>IF(D570="","",MAX($A$10:B569)+1)</f>
        <v>427</v>
      </c>
      <c r="C570" s="39" t="s">
        <v>1153</v>
      </c>
      <c r="D570" s="32" t="s">
        <v>14</v>
      </c>
      <c r="E570" s="32">
        <v>4</v>
      </c>
      <c r="F570" s="20"/>
      <c r="G570" s="130"/>
      <c r="H570" s="128"/>
      <c r="I570" s="130">
        <f t="shared" si="77"/>
        <v>0</v>
      </c>
      <c r="J570" s="130">
        <f t="shared" si="68"/>
        <v>0</v>
      </c>
      <c r="K570" s="131">
        <f t="shared" si="69"/>
        <v>0</v>
      </c>
    </row>
    <row r="571" spans="1:11" s="10" customFormat="1" ht="28.5">
      <c r="A571" s="62" t="s">
        <v>802</v>
      </c>
      <c r="B571" s="46">
        <f>IF(D571="","",MAX($A$10:B570)+1)</f>
        <v>428</v>
      </c>
      <c r="C571" s="39" t="s">
        <v>1154</v>
      </c>
      <c r="D571" s="32" t="s">
        <v>14</v>
      </c>
      <c r="E571" s="32">
        <v>4</v>
      </c>
      <c r="F571" s="20"/>
      <c r="G571" s="130"/>
      <c r="H571" s="128"/>
      <c r="I571" s="130">
        <f t="shared" si="77"/>
        <v>0</v>
      </c>
      <c r="J571" s="130">
        <f t="shared" si="68"/>
        <v>0</v>
      </c>
      <c r="K571" s="131">
        <f t="shared" si="69"/>
        <v>0</v>
      </c>
    </row>
    <row r="572" spans="1:11" s="10" customFormat="1" ht="28.5">
      <c r="A572" s="62" t="s">
        <v>802</v>
      </c>
      <c r="B572" s="46">
        <f>IF(D572="","",MAX($A$10:B571)+1)</f>
        <v>429</v>
      </c>
      <c r="C572" s="39" t="s">
        <v>1155</v>
      </c>
      <c r="D572" s="32" t="s">
        <v>14</v>
      </c>
      <c r="E572" s="32">
        <v>4</v>
      </c>
      <c r="F572" s="20"/>
      <c r="G572" s="130"/>
      <c r="H572" s="128"/>
      <c r="I572" s="130">
        <f t="shared" si="77"/>
        <v>0</v>
      </c>
      <c r="J572" s="130">
        <f t="shared" si="68"/>
        <v>0</v>
      </c>
      <c r="K572" s="131">
        <f t="shared" si="69"/>
        <v>0</v>
      </c>
    </row>
    <row r="573" spans="1:11" s="10" customFormat="1" ht="42.75">
      <c r="A573" s="62" t="s">
        <v>802</v>
      </c>
      <c r="B573" s="46">
        <f>IF(D573="","",MAX($A$10:B572)+1)</f>
        <v>430</v>
      </c>
      <c r="C573" s="39" t="s">
        <v>1156</v>
      </c>
      <c r="D573" s="32" t="s">
        <v>14</v>
      </c>
      <c r="E573" s="32">
        <v>4</v>
      </c>
      <c r="F573" s="20"/>
      <c r="G573" s="130"/>
      <c r="H573" s="128"/>
      <c r="I573" s="130">
        <f t="shared" si="77"/>
        <v>0</v>
      </c>
      <c r="J573" s="130">
        <f t="shared" si="68"/>
        <v>0</v>
      </c>
      <c r="K573" s="131">
        <f t="shared" si="69"/>
        <v>0</v>
      </c>
    </row>
    <row r="574" spans="1:11" s="10" customFormat="1" ht="42.75">
      <c r="A574" s="62" t="s">
        <v>802</v>
      </c>
      <c r="B574" s="46">
        <f>IF(D574="","",MAX($A$10:B573)+1)</f>
        <v>431</v>
      </c>
      <c r="C574" s="39" t="s">
        <v>1157</v>
      </c>
      <c r="D574" s="32" t="s">
        <v>14</v>
      </c>
      <c r="E574" s="32">
        <v>4</v>
      </c>
      <c r="F574" s="20"/>
      <c r="G574" s="130"/>
      <c r="H574" s="128"/>
      <c r="I574" s="130">
        <f t="shared" si="77"/>
        <v>0</v>
      </c>
      <c r="J574" s="130">
        <f t="shared" si="68"/>
        <v>0</v>
      </c>
      <c r="K574" s="131">
        <f t="shared" si="69"/>
        <v>0</v>
      </c>
    </row>
    <row r="575" spans="1:11" s="10" customFormat="1" ht="28.5">
      <c r="A575" s="62" t="s">
        <v>802</v>
      </c>
      <c r="B575" s="46">
        <f>IF(D575="","",MAX($A$10:B574)+1)</f>
        <v>432</v>
      </c>
      <c r="C575" s="39" t="s">
        <v>1158</v>
      </c>
      <c r="D575" s="32" t="s">
        <v>14</v>
      </c>
      <c r="E575" s="32">
        <v>4</v>
      </c>
      <c r="F575" s="20"/>
      <c r="G575" s="130"/>
      <c r="H575" s="128"/>
      <c r="I575" s="130">
        <f t="shared" si="77"/>
        <v>0</v>
      </c>
      <c r="J575" s="130">
        <f t="shared" si="68"/>
        <v>0</v>
      </c>
      <c r="K575" s="131">
        <f t="shared" si="69"/>
        <v>0</v>
      </c>
    </row>
    <row r="576" spans="1:11" s="10" customFormat="1" ht="28.5">
      <c r="A576" s="62" t="s">
        <v>802</v>
      </c>
      <c r="B576" s="46">
        <f>IF(D576="","",MAX($A$10:B575)+1)</f>
        <v>433</v>
      </c>
      <c r="C576" s="39" t="s">
        <v>1159</v>
      </c>
      <c r="D576" s="32" t="s">
        <v>14</v>
      </c>
      <c r="E576" s="32">
        <v>4</v>
      </c>
      <c r="F576" s="20"/>
      <c r="G576" s="130"/>
      <c r="H576" s="128"/>
      <c r="I576" s="130">
        <f t="shared" si="77"/>
        <v>0</v>
      </c>
      <c r="J576" s="130">
        <f t="shared" ref="J576:J639" si="78">G576*E576</f>
        <v>0</v>
      </c>
      <c r="K576" s="131">
        <f t="shared" ref="K576:K639" si="79">I576*E576</f>
        <v>0</v>
      </c>
    </row>
    <row r="577" spans="1:11" s="10" customFormat="1" ht="28.5">
      <c r="A577" s="62" t="s">
        <v>802</v>
      </c>
      <c r="B577" s="46">
        <f>IF(D577="","",MAX($A$10:B576)+1)</f>
        <v>434</v>
      </c>
      <c r="C577" s="39" t="s">
        <v>1160</v>
      </c>
      <c r="D577" s="32" t="s">
        <v>14</v>
      </c>
      <c r="E577" s="32">
        <v>4</v>
      </c>
      <c r="F577" s="20"/>
      <c r="G577" s="130"/>
      <c r="H577" s="128"/>
      <c r="I577" s="130">
        <f t="shared" si="77"/>
        <v>0</v>
      </c>
      <c r="J577" s="130">
        <f t="shared" si="78"/>
        <v>0</v>
      </c>
      <c r="K577" s="131">
        <f t="shared" si="79"/>
        <v>0</v>
      </c>
    </row>
    <row r="578" spans="1:11" s="10" customFormat="1" ht="28.5">
      <c r="A578" s="62" t="s">
        <v>802</v>
      </c>
      <c r="B578" s="46">
        <f>IF(D578="","",MAX($A$10:B577)+1)</f>
        <v>435</v>
      </c>
      <c r="C578" s="39" t="s">
        <v>1161</v>
      </c>
      <c r="D578" s="32" t="s">
        <v>14</v>
      </c>
      <c r="E578" s="32">
        <v>4</v>
      </c>
      <c r="F578" s="20"/>
      <c r="G578" s="130"/>
      <c r="H578" s="128"/>
      <c r="I578" s="130">
        <f t="shared" si="77"/>
        <v>0</v>
      </c>
      <c r="J578" s="130">
        <f t="shared" si="78"/>
        <v>0</v>
      </c>
      <c r="K578" s="131">
        <f t="shared" si="79"/>
        <v>0</v>
      </c>
    </row>
    <row r="579" spans="1:11" s="10" customFormat="1" ht="28.5">
      <c r="A579" s="62" t="s">
        <v>802</v>
      </c>
      <c r="B579" s="46">
        <f>IF(D579="","",MAX($A$10:B578)+1)</f>
        <v>436</v>
      </c>
      <c r="C579" s="39" t="s">
        <v>1162</v>
      </c>
      <c r="D579" s="32" t="s">
        <v>14</v>
      </c>
      <c r="E579" s="32">
        <v>4</v>
      </c>
      <c r="F579" s="20"/>
      <c r="G579" s="130"/>
      <c r="H579" s="128"/>
      <c r="I579" s="130">
        <f t="shared" si="77"/>
        <v>0</v>
      </c>
      <c r="J579" s="130">
        <f t="shared" si="78"/>
        <v>0</v>
      </c>
      <c r="K579" s="131">
        <f t="shared" si="79"/>
        <v>0</v>
      </c>
    </row>
    <row r="580" spans="1:11" s="10" customFormat="1" ht="14.25">
      <c r="A580" s="62" t="s">
        <v>802</v>
      </c>
      <c r="B580" s="46">
        <f>IF(D580="","",MAX($A$10:B579)+1)</f>
        <v>437</v>
      </c>
      <c r="C580" s="39" t="s">
        <v>1163</v>
      </c>
      <c r="D580" s="32" t="s">
        <v>14</v>
      </c>
      <c r="E580" s="32">
        <v>4</v>
      </c>
      <c r="F580" s="20"/>
      <c r="G580" s="130"/>
      <c r="H580" s="128"/>
      <c r="I580" s="130">
        <f t="shared" si="77"/>
        <v>0</v>
      </c>
      <c r="J580" s="130">
        <f t="shared" si="78"/>
        <v>0</v>
      </c>
      <c r="K580" s="131">
        <f t="shared" si="79"/>
        <v>0</v>
      </c>
    </row>
    <row r="581" spans="1:11" s="10" customFormat="1" ht="14.25">
      <c r="A581" s="62" t="s">
        <v>802</v>
      </c>
      <c r="B581" s="46">
        <f>IF(D581="","",MAX($A$10:B580)+1)</f>
        <v>438</v>
      </c>
      <c r="C581" s="39" t="s">
        <v>1164</v>
      </c>
      <c r="D581" s="32" t="s">
        <v>14</v>
      </c>
      <c r="E581" s="32">
        <v>4</v>
      </c>
      <c r="F581" s="20"/>
      <c r="G581" s="130"/>
      <c r="H581" s="128"/>
      <c r="I581" s="130">
        <f t="shared" si="77"/>
        <v>0</v>
      </c>
      <c r="J581" s="130">
        <f t="shared" si="78"/>
        <v>0</v>
      </c>
      <c r="K581" s="131">
        <f t="shared" si="79"/>
        <v>0</v>
      </c>
    </row>
    <row r="582" spans="1:11" s="10" customFormat="1" ht="14.25">
      <c r="A582" s="62" t="s">
        <v>802</v>
      </c>
      <c r="B582" s="46">
        <f>IF(D582="","",MAX($A$10:B581)+1)</f>
        <v>439</v>
      </c>
      <c r="C582" s="39" t="s">
        <v>1165</v>
      </c>
      <c r="D582" s="32" t="s">
        <v>14</v>
      </c>
      <c r="E582" s="32">
        <v>4</v>
      </c>
      <c r="F582" s="20"/>
      <c r="G582" s="130"/>
      <c r="H582" s="128"/>
      <c r="I582" s="130">
        <f t="shared" si="77"/>
        <v>0</v>
      </c>
      <c r="J582" s="130">
        <f t="shared" si="78"/>
        <v>0</v>
      </c>
      <c r="K582" s="131">
        <f t="shared" si="79"/>
        <v>0</v>
      </c>
    </row>
    <row r="583" spans="1:11" s="10" customFormat="1" ht="14.25">
      <c r="A583" s="62" t="s">
        <v>802</v>
      </c>
      <c r="B583" s="46">
        <f>IF(D583="","",MAX($A$10:B582)+1)</f>
        <v>440</v>
      </c>
      <c r="C583" s="39" t="s">
        <v>1166</v>
      </c>
      <c r="D583" s="32" t="s">
        <v>14</v>
      </c>
      <c r="E583" s="32">
        <v>4</v>
      </c>
      <c r="F583" s="20"/>
      <c r="G583" s="130"/>
      <c r="H583" s="128"/>
      <c r="I583" s="130">
        <f t="shared" si="77"/>
        <v>0</v>
      </c>
      <c r="J583" s="130">
        <f t="shared" si="78"/>
        <v>0</v>
      </c>
      <c r="K583" s="131">
        <f t="shared" si="79"/>
        <v>0</v>
      </c>
    </row>
    <row r="584" spans="1:11" s="10" customFormat="1" ht="15">
      <c r="A584" s="61"/>
      <c r="B584" s="18"/>
      <c r="C584" s="52" t="s">
        <v>1167</v>
      </c>
      <c r="D584" s="18"/>
      <c r="E584" s="18"/>
      <c r="F584" s="20"/>
      <c r="G584" s="134"/>
      <c r="H584" s="127"/>
      <c r="I584" s="134"/>
      <c r="J584" s="134"/>
      <c r="K584" s="139"/>
    </row>
    <row r="585" spans="1:11" s="10" customFormat="1" ht="42.75">
      <c r="A585" s="62" t="s">
        <v>802</v>
      </c>
      <c r="B585" s="46">
        <f>IF(D585="","",MAX($A$10:B584)+1)</f>
        <v>441</v>
      </c>
      <c r="C585" s="39" t="s">
        <v>1168</v>
      </c>
      <c r="D585" s="32" t="s">
        <v>14</v>
      </c>
      <c r="E585" s="32">
        <v>5</v>
      </c>
      <c r="F585" s="20"/>
      <c r="G585" s="130"/>
      <c r="H585" s="128"/>
      <c r="I585" s="130">
        <f t="shared" ref="I585:I589" si="80">G585+(G585*H585)</f>
        <v>0</v>
      </c>
      <c r="J585" s="130">
        <f t="shared" si="78"/>
        <v>0</v>
      </c>
      <c r="K585" s="131">
        <f t="shared" si="79"/>
        <v>0</v>
      </c>
    </row>
    <row r="586" spans="1:11" s="10" customFormat="1" ht="28.5">
      <c r="A586" s="62" t="s">
        <v>802</v>
      </c>
      <c r="B586" s="46">
        <f>IF(D586="","",MAX($A$10:B585)+1)</f>
        <v>442</v>
      </c>
      <c r="C586" s="39" t="s">
        <v>1169</v>
      </c>
      <c r="D586" s="32" t="s">
        <v>14</v>
      </c>
      <c r="E586" s="32">
        <v>5</v>
      </c>
      <c r="F586" s="20"/>
      <c r="G586" s="130"/>
      <c r="H586" s="128"/>
      <c r="I586" s="130">
        <f t="shared" si="80"/>
        <v>0</v>
      </c>
      <c r="J586" s="130">
        <f t="shared" si="78"/>
        <v>0</v>
      </c>
      <c r="K586" s="131">
        <f t="shared" si="79"/>
        <v>0</v>
      </c>
    </row>
    <row r="587" spans="1:11" s="10" customFormat="1" ht="42.75">
      <c r="A587" s="62" t="s">
        <v>802</v>
      </c>
      <c r="B587" s="46">
        <f>IF(D587="","",MAX($A$10:B586)+1)</f>
        <v>443</v>
      </c>
      <c r="C587" s="39" t="s">
        <v>1170</v>
      </c>
      <c r="D587" s="32" t="s">
        <v>14</v>
      </c>
      <c r="E587" s="32">
        <v>5</v>
      </c>
      <c r="F587" s="20"/>
      <c r="G587" s="130"/>
      <c r="H587" s="128"/>
      <c r="I587" s="130">
        <f t="shared" si="80"/>
        <v>0</v>
      </c>
      <c r="J587" s="130">
        <f t="shared" si="78"/>
        <v>0</v>
      </c>
      <c r="K587" s="131">
        <f t="shared" si="79"/>
        <v>0</v>
      </c>
    </row>
    <row r="588" spans="1:11" s="10" customFormat="1" ht="42.75">
      <c r="A588" s="62" t="s">
        <v>802</v>
      </c>
      <c r="B588" s="46">
        <f>IF(D588="","",MAX($A$10:B587)+1)</f>
        <v>444</v>
      </c>
      <c r="C588" s="39" t="s">
        <v>1171</v>
      </c>
      <c r="D588" s="32" t="s">
        <v>14</v>
      </c>
      <c r="E588" s="32">
        <v>5</v>
      </c>
      <c r="F588" s="20"/>
      <c r="G588" s="130"/>
      <c r="H588" s="128"/>
      <c r="I588" s="130">
        <f t="shared" si="80"/>
        <v>0</v>
      </c>
      <c r="J588" s="130">
        <f t="shared" si="78"/>
        <v>0</v>
      </c>
      <c r="K588" s="131">
        <f t="shared" si="79"/>
        <v>0</v>
      </c>
    </row>
    <row r="589" spans="1:11" s="10" customFormat="1" ht="14.25">
      <c r="A589" s="62" t="s">
        <v>802</v>
      </c>
      <c r="B589" s="46">
        <f>IF(D589="","",MAX($A$10:B588)+1)</f>
        <v>445</v>
      </c>
      <c r="C589" s="39" t="s">
        <v>1172</v>
      </c>
      <c r="D589" s="32" t="s">
        <v>14</v>
      </c>
      <c r="E589" s="32">
        <v>5</v>
      </c>
      <c r="F589" s="20"/>
      <c r="G589" s="130"/>
      <c r="H589" s="128"/>
      <c r="I589" s="130">
        <f t="shared" si="80"/>
        <v>0</v>
      </c>
      <c r="J589" s="130">
        <f t="shared" si="78"/>
        <v>0</v>
      </c>
      <c r="K589" s="131">
        <f t="shared" si="79"/>
        <v>0</v>
      </c>
    </row>
    <row r="590" spans="1:11" s="10" customFormat="1" ht="15">
      <c r="A590" s="61"/>
      <c r="B590" s="18"/>
      <c r="C590" s="51" t="s">
        <v>707</v>
      </c>
      <c r="D590" s="18"/>
      <c r="E590" s="18"/>
      <c r="F590" s="20"/>
      <c r="G590" s="134"/>
      <c r="H590" s="127"/>
      <c r="I590" s="134"/>
      <c r="J590" s="134"/>
      <c r="K590" s="139"/>
    </row>
    <row r="591" spans="1:11" s="10" customFormat="1" ht="15">
      <c r="A591" s="61"/>
      <c r="B591" s="18"/>
      <c r="C591" s="53" t="s">
        <v>708</v>
      </c>
      <c r="D591" s="18"/>
      <c r="E591" s="18"/>
      <c r="F591" s="20"/>
      <c r="G591" s="134"/>
      <c r="H591" s="127"/>
      <c r="I591" s="134"/>
      <c r="J591" s="134"/>
      <c r="K591" s="139"/>
    </row>
    <row r="592" spans="1:11" s="10" customFormat="1" ht="15">
      <c r="A592" s="61"/>
      <c r="B592" s="18"/>
      <c r="C592" s="52" t="s">
        <v>709</v>
      </c>
      <c r="D592" s="18"/>
      <c r="E592" s="18"/>
      <c r="F592" s="20"/>
      <c r="G592" s="134"/>
      <c r="H592" s="127"/>
      <c r="I592" s="134"/>
      <c r="J592" s="134"/>
      <c r="K592" s="139"/>
    </row>
    <row r="593" spans="1:11" s="10" customFormat="1" ht="28.5">
      <c r="A593" s="61"/>
      <c r="B593" s="18"/>
      <c r="C593" s="39" t="s">
        <v>710</v>
      </c>
      <c r="D593" s="18"/>
      <c r="E593" s="18"/>
      <c r="F593" s="20"/>
      <c r="G593" s="134"/>
      <c r="H593" s="127"/>
      <c r="I593" s="134"/>
      <c r="J593" s="134"/>
      <c r="K593" s="139"/>
    </row>
    <row r="594" spans="1:11" s="10" customFormat="1" ht="14.25">
      <c r="A594" s="62" t="s">
        <v>802</v>
      </c>
      <c r="B594" s="46">
        <f>IF(D594="","",MAX($A$10:B593)+1)</f>
        <v>446</v>
      </c>
      <c r="C594" s="39" t="s">
        <v>711</v>
      </c>
      <c r="D594" s="32" t="s">
        <v>39</v>
      </c>
      <c r="E594" s="32">
        <v>5</v>
      </c>
      <c r="F594" s="20"/>
      <c r="G594" s="130"/>
      <c r="H594" s="128"/>
      <c r="I594" s="130">
        <f t="shared" ref="I594:I596" si="81">G594+(G594*H594)</f>
        <v>0</v>
      </c>
      <c r="J594" s="130">
        <f t="shared" si="78"/>
        <v>0</v>
      </c>
      <c r="K594" s="131">
        <f t="shared" si="79"/>
        <v>0</v>
      </c>
    </row>
    <row r="595" spans="1:11" s="10" customFormat="1" ht="14.25">
      <c r="A595" s="62" t="s">
        <v>802</v>
      </c>
      <c r="B595" s="46">
        <f>IF(D595="","",MAX($A$10:B594)+1)</f>
        <v>447</v>
      </c>
      <c r="C595" s="39" t="s">
        <v>712</v>
      </c>
      <c r="D595" s="32" t="s">
        <v>39</v>
      </c>
      <c r="E595" s="32">
        <v>5</v>
      </c>
      <c r="F595" s="20"/>
      <c r="G595" s="130"/>
      <c r="H595" s="128"/>
      <c r="I595" s="130">
        <f t="shared" si="81"/>
        <v>0</v>
      </c>
      <c r="J595" s="130">
        <f t="shared" si="78"/>
        <v>0</v>
      </c>
      <c r="K595" s="131">
        <f t="shared" si="79"/>
        <v>0</v>
      </c>
    </row>
    <row r="596" spans="1:11" s="10" customFormat="1" ht="14.25">
      <c r="A596" s="62" t="s">
        <v>802</v>
      </c>
      <c r="B596" s="46">
        <f>IF(D596="","",MAX($A$10:B595)+1)</f>
        <v>448</v>
      </c>
      <c r="C596" s="39" t="s">
        <v>713</v>
      </c>
      <c r="D596" s="32" t="s">
        <v>39</v>
      </c>
      <c r="E596" s="32">
        <v>5</v>
      </c>
      <c r="F596" s="20"/>
      <c r="G596" s="130"/>
      <c r="H596" s="128"/>
      <c r="I596" s="130">
        <f t="shared" si="81"/>
        <v>0</v>
      </c>
      <c r="J596" s="130">
        <f t="shared" si="78"/>
        <v>0</v>
      </c>
      <c r="K596" s="131">
        <f t="shared" si="79"/>
        <v>0</v>
      </c>
    </row>
    <row r="597" spans="1:11" s="10" customFormat="1" ht="15">
      <c r="A597" s="61"/>
      <c r="B597" s="18"/>
      <c r="C597" s="52" t="s">
        <v>714</v>
      </c>
      <c r="D597" s="18"/>
      <c r="E597" s="18"/>
      <c r="F597" s="20"/>
      <c r="G597" s="134"/>
      <c r="H597" s="127"/>
      <c r="I597" s="134"/>
      <c r="J597" s="134"/>
      <c r="K597" s="139"/>
    </row>
    <row r="598" spans="1:11" s="10" customFormat="1" ht="28.5">
      <c r="A598" s="61"/>
      <c r="B598" s="18"/>
      <c r="C598" s="39" t="s">
        <v>715</v>
      </c>
      <c r="D598" s="18"/>
      <c r="E598" s="18"/>
      <c r="F598" s="20"/>
      <c r="G598" s="134"/>
      <c r="H598" s="127"/>
      <c r="I598" s="134"/>
      <c r="J598" s="134"/>
      <c r="K598" s="139"/>
    </row>
    <row r="599" spans="1:11" s="10" customFormat="1" ht="15">
      <c r="A599" s="61"/>
      <c r="B599" s="18"/>
      <c r="C599" s="52" t="s">
        <v>716</v>
      </c>
      <c r="D599" s="18"/>
      <c r="E599" s="18"/>
      <c r="F599" s="20"/>
      <c r="G599" s="134"/>
      <c r="H599" s="127"/>
      <c r="I599" s="134"/>
      <c r="J599" s="134"/>
      <c r="K599" s="139"/>
    </row>
    <row r="600" spans="1:11" s="10" customFormat="1" ht="28.5">
      <c r="A600" s="61"/>
      <c r="B600" s="18"/>
      <c r="C600" s="39" t="s">
        <v>717</v>
      </c>
      <c r="D600" s="18"/>
      <c r="E600" s="18"/>
      <c r="F600" s="20"/>
      <c r="G600" s="134"/>
      <c r="H600" s="127"/>
      <c r="I600" s="134"/>
      <c r="J600" s="134"/>
      <c r="K600" s="139"/>
    </row>
    <row r="601" spans="1:11" s="10" customFormat="1" ht="14.25">
      <c r="A601" s="62" t="s">
        <v>802</v>
      </c>
      <c r="B601" s="46">
        <f>IF(D601="","",MAX($A$10:B600)+1)</f>
        <v>449</v>
      </c>
      <c r="C601" s="39" t="s">
        <v>718</v>
      </c>
      <c r="D601" s="32" t="s">
        <v>99</v>
      </c>
      <c r="E601" s="32">
        <v>20</v>
      </c>
      <c r="F601" s="20"/>
      <c r="G601" s="130"/>
      <c r="H601" s="128"/>
      <c r="I601" s="130">
        <f t="shared" ref="I601:I603" si="82">G601+(G601*H601)</f>
        <v>0</v>
      </c>
      <c r="J601" s="130">
        <f t="shared" si="78"/>
        <v>0</v>
      </c>
      <c r="K601" s="131">
        <f t="shared" si="79"/>
        <v>0</v>
      </c>
    </row>
    <row r="602" spans="1:11" s="10" customFormat="1" ht="14.25">
      <c r="A602" s="62" t="s">
        <v>802</v>
      </c>
      <c r="B602" s="46">
        <f>IF(D602="","",MAX($A$10:B601)+1)</f>
        <v>450</v>
      </c>
      <c r="C602" s="39" t="s">
        <v>719</v>
      </c>
      <c r="D602" s="32" t="s">
        <v>99</v>
      </c>
      <c r="E602" s="32">
        <v>20</v>
      </c>
      <c r="F602" s="20"/>
      <c r="G602" s="130"/>
      <c r="H602" s="128"/>
      <c r="I602" s="130">
        <f t="shared" si="82"/>
        <v>0</v>
      </c>
      <c r="J602" s="130">
        <f t="shared" si="78"/>
        <v>0</v>
      </c>
      <c r="K602" s="131">
        <f t="shared" si="79"/>
        <v>0</v>
      </c>
    </row>
    <row r="603" spans="1:11" s="10" customFormat="1" ht="14.25">
      <c r="A603" s="62" t="s">
        <v>802</v>
      </c>
      <c r="B603" s="46">
        <f>IF(D603="","",MAX($A$10:B602)+1)</f>
        <v>451</v>
      </c>
      <c r="C603" s="39" t="s">
        <v>720</v>
      </c>
      <c r="D603" s="32" t="s">
        <v>99</v>
      </c>
      <c r="E603" s="32">
        <v>20</v>
      </c>
      <c r="F603" s="20"/>
      <c r="G603" s="130"/>
      <c r="H603" s="128"/>
      <c r="I603" s="130">
        <f t="shared" si="82"/>
        <v>0</v>
      </c>
      <c r="J603" s="130">
        <f t="shared" si="78"/>
        <v>0</v>
      </c>
      <c r="K603" s="131">
        <f t="shared" si="79"/>
        <v>0</v>
      </c>
    </row>
    <row r="604" spans="1:11" s="10" customFormat="1" ht="15">
      <c r="A604" s="61"/>
      <c r="B604" s="18"/>
      <c r="C604" s="52" t="s">
        <v>721</v>
      </c>
      <c r="D604" s="18"/>
      <c r="E604" s="18"/>
      <c r="F604" s="20"/>
      <c r="G604" s="134"/>
      <c r="H604" s="127"/>
      <c r="I604" s="134"/>
      <c r="J604" s="134"/>
      <c r="K604" s="139"/>
    </row>
    <row r="605" spans="1:11" s="10" customFormat="1" ht="28.5">
      <c r="A605" s="61"/>
      <c r="B605" s="18"/>
      <c r="C605" s="39" t="s">
        <v>722</v>
      </c>
      <c r="D605" s="18"/>
      <c r="E605" s="18"/>
      <c r="F605" s="20"/>
      <c r="G605" s="134"/>
      <c r="H605" s="127"/>
      <c r="I605" s="134"/>
      <c r="J605" s="134"/>
      <c r="K605" s="139"/>
    </row>
    <row r="606" spans="1:11" s="10" customFormat="1" ht="14.25">
      <c r="A606" s="62" t="s">
        <v>802</v>
      </c>
      <c r="B606" s="46">
        <f>IF(D606="","",MAX($A$10:B605)+1)</f>
        <v>452</v>
      </c>
      <c r="C606" s="39" t="s">
        <v>723</v>
      </c>
      <c r="D606" s="32" t="s">
        <v>14</v>
      </c>
      <c r="E606" s="32">
        <v>5</v>
      </c>
      <c r="F606" s="20"/>
      <c r="G606" s="130"/>
      <c r="H606" s="128"/>
      <c r="I606" s="130">
        <f t="shared" ref="I606:I608" si="83">G606+(G606*H606)</f>
        <v>0</v>
      </c>
      <c r="J606" s="130">
        <f t="shared" si="78"/>
        <v>0</v>
      </c>
      <c r="K606" s="131">
        <f t="shared" si="79"/>
        <v>0</v>
      </c>
    </row>
    <row r="607" spans="1:11" s="10" customFormat="1" ht="14.25">
      <c r="A607" s="62" t="s">
        <v>802</v>
      </c>
      <c r="B607" s="46">
        <f>IF(D607="","",MAX($A$10:B606)+1)</f>
        <v>453</v>
      </c>
      <c r="C607" s="39" t="s">
        <v>724</v>
      </c>
      <c r="D607" s="32" t="s">
        <v>14</v>
      </c>
      <c r="E607" s="32">
        <v>5</v>
      </c>
      <c r="F607" s="20"/>
      <c r="G607" s="130"/>
      <c r="H607" s="128"/>
      <c r="I607" s="130">
        <f t="shared" si="83"/>
        <v>0</v>
      </c>
      <c r="J607" s="130">
        <f t="shared" si="78"/>
        <v>0</v>
      </c>
      <c r="K607" s="131">
        <f t="shared" si="79"/>
        <v>0</v>
      </c>
    </row>
    <row r="608" spans="1:11" s="10" customFormat="1" ht="14.25">
      <c r="A608" s="62" t="s">
        <v>802</v>
      </c>
      <c r="B608" s="46">
        <f>IF(D608="","",MAX($A$10:B607)+1)</f>
        <v>454</v>
      </c>
      <c r="C608" s="39" t="s">
        <v>725</v>
      </c>
      <c r="D608" s="32" t="s">
        <v>99</v>
      </c>
      <c r="E608" s="32">
        <v>15</v>
      </c>
      <c r="F608" s="20"/>
      <c r="G608" s="130"/>
      <c r="H608" s="128"/>
      <c r="I608" s="130">
        <f t="shared" si="83"/>
        <v>0</v>
      </c>
      <c r="J608" s="130">
        <f t="shared" si="78"/>
        <v>0</v>
      </c>
      <c r="K608" s="131">
        <f t="shared" si="79"/>
        <v>0</v>
      </c>
    </row>
    <row r="609" spans="1:11" s="10" customFormat="1" ht="15">
      <c r="A609" s="61"/>
      <c r="B609" s="18"/>
      <c r="C609" s="52" t="s">
        <v>726</v>
      </c>
      <c r="D609" s="18"/>
      <c r="E609" s="18"/>
      <c r="F609" s="20"/>
      <c r="G609" s="134"/>
      <c r="H609" s="127"/>
      <c r="I609" s="134"/>
      <c r="J609" s="134"/>
      <c r="K609" s="139"/>
    </row>
    <row r="610" spans="1:11" s="10" customFormat="1" ht="14.25">
      <c r="A610" s="61"/>
      <c r="B610" s="18"/>
      <c r="C610" s="39" t="s">
        <v>727</v>
      </c>
      <c r="D610" s="18"/>
      <c r="E610" s="18"/>
      <c r="F610" s="20"/>
      <c r="G610" s="134"/>
      <c r="H610" s="127"/>
      <c r="I610" s="134"/>
      <c r="J610" s="134"/>
      <c r="K610" s="139"/>
    </row>
    <row r="611" spans="1:11" s="10" customFormat="1" ht="14.25">
      <c r="A611" s="62" t="s">
        <v>802</v>
      </c>
      <c r="B611" s="46">
        <f>IF(D611="","",MAX($A$10:B610)+1)</f>
        <v>455</v>
      </c>
      <c r="C611" s="39" t="s">
        <v>728</v>
      </c>
      <c r="D611" s="32" t="s">
        <v>39</v>
      </c>
      <c r="E611" s="32">
        <v>10</v>
      </c>
      <c r="F611" s="20"/>
      <c r="G611" s="130"/>
      <c r="H611" s="128"/>
      <c r="I611" s="130">
        <f>G611+(G611*H611)</f>
        <v>0</v>
      </c>
      <c r="J611" s="130">
        <f t="shared" si="78"/>
        <v>0</v>
      </c>
      <c r="K611" s="131">
        <f t="shared" si="79"/>
        <v>0</v>
      </c>
    </row>
    <row r="612" spans="1:11" s="10" customFormat="1" ht="15">
      <c r="A612" s="61"/>
      <c r="B612" s="18"/>
      <c r="C612" s="53" t="s">
        <v>729</v>
      </c>
      <c r="D612" s="18"/>
      <c r="E612" s="18"/>
      <c r="F612" s="20"/>
      <c r="G612" s="134"/>
      <c r="H612" s="127"/>
      <c r="I612" s="134"/>
      <c r="J612" s="134"/>
      <c r="K612" s="139"/>
    </row>
    <row r="613" spans="1:11" s="11" customFormat="1" ht="30">
      <c r="A613" s="61"/>
      <c r="B613" s="18"/>
      <c r="C613" s="52" t="s">
        <v>1173</v>
      </c>
      <c r="D613" s="18"/>
      <c r="E613" s="18"/>
      <c r="F613" s="20"/>
      <c r="G613" s="134"/>
      <c r="H613" s="127"/>
      <c r="I613" s="134"/>
      <c r="J613" s="134"/>
      <c r="K613" s="139"/>
    </row>
    <row r="614" spans="1:11" s="11" customFormat="1" ht="14.25">
      <c r="A614" s="62" t="s">
        <v>802</v>
      </c>
      <c r="B614" s="46">
        <f>IF(D614="","",MAX($A$10:B613)+1)</f>
        <v>456</v>
      </c>
      <c r="C614" s="39" t="s">
        <v>731</v>
      </c>
      <c r="D614" s="32" t="s">
        <v>9</v>
      </c>
      <c r="E614" s="32">
        <v>20</v>
      </c>
      <c r="F614" s="20"/>
      <c r="G614" s="130"/>
      <c r="H614" s="128"/>
      <c r="I614" s="130">
        <f t="shared" ref="I614:I617" si="84">G614+(G614*H614)</f>
        <v>0</v>
      </c>
      <c r="J614" s="130">
        <f t="shared" si="78"/>
        <v>0</v>
      </c>
      <c r="K614" s="131">
        <f t="shared" si="79"/>
        <v>0</v>
      </c>
    </row>
    <row r="615" spans="1:11" s="11" customFormat="1" ht="14.25">
      <c r="A615" s="62" t="s">
        <v>802</v>
      </c>
      <c r="B615" s="46">
        <f>IF(D615="","",MAX($A$10:B614)+1)</f>
        <v>457</v>
      </c>
      <c r="C615" s="39" t="s">
        <v>732</v>
      </c>
      <c r="D615" s="32" t="s">
        <v>9</v>
      </c>
      <c r="E615" s="32">
        <v>20</v>
      </c>
      <c r="F615" s="20"/>
      <c r="G615" s="130"/>
      <c r="H615" s="128"/>
      <c r="I615" s="130">
        <f t="shared" si="84"/>
        <v>0</v>
      </c>
      <c r="J615" s="130">
        <f t="shared" si="78"/>
        <v>0</v>
      </c>
      <c r="K615" s="131">
        <f t="shared" si="79"/>
        <v>0</v>
      </c>
    </row>
    <row r="616" spans="1:11" s="10" customFormat="1" ht="14.25">
      <c r="A616" s="62" t="s">
        <v>802</v>
      </c>
      <c r="B616" s="46">
        <f>IF(D616="","",MAX($A$10:B615)+1)</f>
        <v>458</v>
      </c>
      <c r="C616" s="39" t="s">
        <v>733</v>
      </c>
      <c r="D616" s="32" t="s">
        <v>9</v>
      </c>
      <c r="E616" s="32">
        <v>20</v>
      </c>
      <c r="F616" s="20"/>
      <c r="G616" s="130"/>
      <c r="H616" s="128"/>
      <c r="I616" s="130">
        <f t="shared" si="84"/>
        <v>0</v>
      </c>
      <c r="J616" s="130">
        <f t="shared" si="78"/>
        <v>0</v>
      </c>
      <c r="K616" s="131">
        <f t="shared" si="79"/>
        <v>0</v>
      </c>
    </row>
    <row r="617" spans="1:11" s="10" customFormat="1" ht="14.25">
      <c r="A617" s="62" t="s">
        <v>802</v>
      </c>
      <c r="B617" s="46">
        <f>IF(D617="","",MAX($A$10:B616)+1)</f>
        <v>459</v>
      </c>
      <c r="C617" s="39" t="s">
        <v>1174</v>
      </c>
      <c r="D617" s="32" t="s">
        <v>14</v>
      </c>
      <c r="E617" s="32">
        <v>5</v>
      </c>
      <c r="F617" s="20"/>
      <c r="G617" s="130"/>
      <c r="H617" s="128"/>
      <c r="I617" s="130">
        <f t="shared" si="84"/>
        <v>0</v>
      </c>
      <c r="J617" s="130">
        <f t="shared" si="78"/>
        <v>0</v>
      </c>
      <c r="K617" s="131">
        <f t="shared" si="79"/>
        <v>0</v>
      </c>
    </row>
    <row r="618" spans="1:11" s="11" customFormat="1" ht="15">
      <c r="A618" s="61"/>
      <c r="B618" s="18"/>
      <c r="C618" s="53" t="s">
        <v>734</v>
      </c>
      <c r="D618" s="18"/>
      <c r="E618" s="18"/>
      <c r="F618" s="20"/>
      <c r="G618" s="134"/>
      <c r="H618" s="127"/>
      <c r="I618" s="134"/>
      <c r="J618" s="134"/>
      <c r="K618" s="139"/>
    </row>
    <row r="619" spans="1:11" s="11" customFormat="1" ht="14.25">
      <c r="A619" s="62" t="s">
        <v>802</v>
      </c>
      <c r="B619" s="46">
        <f>IF(D619="","",MAX($A$10:B618)+1)</f>
        <v>460</v>
      </c>
      <c r="C619" s="39" t="s">
        <v>735</v>
      </c>
      <c r="D619" s="32" t="s">
        <v>99</v>
      </c>
      <c r="E619" s="32">
        <v>15</v>
      </c>
      <c r="F619" s="20"/>
      <c r="G619" s="130"/>
      <c r="H619" s="128"/>
      <c r="I619" s="130">
        <f t="shared" ref="I619:I621" si="85">G619+(G619*H619)</f>
        <v>0</v>
      </c>
      <c r="J619" s="130">
        <f t="shared" si="78"/>
        <v>0</v>
      </c>
      <c r="K619" s="131">
        <f t="shared" si="79"/>
        <v>0</v>
      </c>
    </row>
    <row r="620" spans="1:11" s="11" customFormat="1" ht="14.25">
      <c r="A620" s="62" t="s">
        <v>802</v>
      </c>
      <c r="B620" s="46">
        <f>IF(D620="","",MAX($A$10:B619)+1)</f>
        <v>461</v>
      </c>
      <c r="C620" s="39" t="s">
        <v>736</v>
      </c>
      <c r="D620" s="32" t="s">
        <v>99</v>
      </c>
      <c r="E620" s="32">
        <v>15</v>
      </c>
      <c r="F620" s="20"/>
      <c r="G620" s="130"/>
      <c r="H620" s="128"/>
      <c r="I620" s="130">
        <f t="shared" si="85"/>
        <v>0</v>
      </c>
      <c r="J620" s="130">
        <f t="shared" si="78"/>
        <v>0</v>
      </c>
      <c r="K620" s="131">
        <f t="shared" si="79"/>
        <v>0</v>
      </c>
    </row>
    <row r="621" spans="1:11" s="11" customFormat="1" ht="14.25">
      <c r="A621" s="62" t="s">
        <v>802</v>
      </c>
      <c r="B621" s="46">
        <f>IF(D621="","",MAX($A$10:B620)+1)</f>
        <v>462</v>
      </c>
      <c r="C621" s="39" t="s">
        <v>737</v>
      </c>
      <c r="D621" s="32" t="s">
        <v>99</v>
      </c>
      <c r="E621" s="32">
        <v>15</v>
      </c>
      <c r="F621" s="20"/>
      <c r="G621" s="130"/>
      <c r="H621" s="128"/>
      <c r="I621" s="130">
        <f t="shared" si="85"/>
        <v>0</v>
      </c>
      <c r="J621" s="130">
        <f t="shared" si="78"/>
        <v>0</v>
      </c>
      <c r="K621" s="131">
        <f t="shared" si="79"/>
        <v>0</v>
      </c>
    </row>
    <row r="622" spans="1:11" s="11" customFormat="1" ht="15">
      <c r="A622" s="61"/>
      <c r="B622" s="18"/>
      <c r="C622" s="53" t="s">
        <v>738</v>
      </c>
      <c r="D622" s="18"/>
      <c r="E622" s="18"/>
      <c r="F622" s="20"/>
      <c r="G622" s="134"/>
      <c r="H622" s="127"/>
      <c r="I622" s="134"/>
      <c r="J622" s="134"/>
      <c r="K622" s="139"/>
    </row>
    <row r="623" spans="1:11" s="11" customFormat="1" ht="15">
      <c r="A623" s="61"/>
      <c r="B623" s="18"/>
      <c r="C623" s="52" t="s">
        <v>1175</v>
      </c>
      <c r="D623" s="18"/>
      <c r="E623" s="18"/>
      <c r="F623" s="20"/>
      <c r="G623" s="134"/>
      <c r="H623" s="127"/>
      <c r="I623" s="134"/>
      <c r="J623" s="134"/>
      <c r="K623" s="139"/>
    </row>
    <row r="624" spans="1:11" s="10" customFormat="1" ht="14.25">
      <c r="A624" s="62" t="s">
        <v>802</v>
      </c>
      <c r="B624" s="46">
        <f>IF(D624="","",MAX($A$10:B623)+1)</f>
        <v>463</v>
      </c>
      <c r="C624" s="39" t="s">
        <v>740</v>
      </c>
      <c r="D624" s="32" t="s">
        <v>14</v>
      </c>
      <c r="E624" s="32">
        <v>1</v>
      </c>
      <c r="F624" s="20"/>
      <c r="G624" s="130"/>
      <c r="H624" s="128"/>
      <c r="I624" s="130">
        <f t="shared" ref="I624:I628" si="86">G624+(G624*H624)</f>
        <v>0</v>
      </c>
      <c r="J624" s="130">
        <f t="shared" si="78"/>
        <v>0</v>
      </c>
      <c r="K624" s="131">
        <f t="shared" si="79"/>
        <v>0</v>
      </c>
    </row>
    <row r="625" spans="1:11" s="10" customFormat="1" ht="14.25">
      <c r="A625" s="62" t="s">
        <v>802</v>
      </c>
      <c r="B625" s="46">
        <f>IF(D625="","",MAX($A$10:B624)+1)</f>
        <v>464</v>
      </c>
      <c r="C625" s="39" t="s">
        <v>741</v>
      </c>
      <c r="D625" s="32" t="s">
        <v>14</v>
      </c>
      <c r="E625" s="32">
        <v>1</v>
      </c>
      <c r="F625" s="20"/>
      <c r="G625" s="130"/>
      <c r="H625" s="128"/>
      <c r="I625" s="130">
        <f t="shared" si="86"/>
        <v>0</v>
      </c>
      <c r="J625" s="130">
        <f t="shared" si="78"/>
        <v>0</v>
      </c>
      <c r="K625" s="131">
        <f t="shared" si="79"/>
        <v>0</v>
      </c>
    </row>
    <row r="626" spans="1:11" s="10" customFormat="1" ht="14.25">
      <c r="A626" s="62" t="s">
        <v>802</v>
      </c>
      <c r="B626" s="46">
        <f>IF(D626="","",MAX($A$10:B625)+1)</f>
        <v>465</v>
      </c>
      <c r="C626" s="39" t="s">
        <v>742</v>
      </c>
      <c r="D626" s="32" t="s">
        <v>14</v>
      </c>
      <c r="E626" s="32">
        <v>1</v>
      </c>
      <c r="F626" s="20"/>
      <c r="G626" s="130"/>
      <c r="H626" s="128"/>
      <c r="I626" s="130">
        <f t="shared" si="86"/>
        <v>0</v>
      </c>
      <c r="J626" s="130">
        <f t="shared" si="78"/>
        <v>0</v>
      </c>
      <c r="K626" s="131">
        <f t="shared" si="79"/>
        <v>0</v>
      </c>
    </row>
    <row r="627" spans="1:11" s="10" customFormat="1" ht="14.25">
      <c r="A627" s="62" t="s">
        <v>802</v>
      </c>
      <c r="B627" s="46">
        <f>IF(D627="","",MAX($A$10:B626)+1)</f>
        <v>466</v>
      </c>
      <c r="C627" s="39" t="s">
        <v>743</v>
      </c>
      <c r="D627" s="32" t="s">
        <v>14</v>
      </c>
      <c r="E627" s="32">
        <v>1</v>
      </c>
      <c r="F627" s="20"/>
      <c r="G627" s="130"/>
      <c r="H627" s="128"/>
      <c r="I627" s="130">
        <f t="shared" si="86"/>
        <v>0</v>
      </c>
      <c r="J627" s="130">
        <f t="shared" si="78"/>
        <v>0</v>
      </c>
      <c r="K627" s="131">
        <f t="shared" si="79"/>
        <v>0</v>
      </c>
    </row>
    <row r="628" spans="1:11" s="10" customFormat="1" ht="14.25">
      <c r="A628" s="62" t="s">
        <v>802</v>
      </c>
      <c r="B628" s="46">
        <f>IF(D628="","",MAX($A$10:B627)+1)</f>
        <v>467</v>
      </c>
      <c r="C628" s="39" t="s">
        <v>744</v>
      </c>
      <c r="D628" s="32" t="s">
        <v>39</v>
      </c>
      <c r="E628" s="32">
        <v>1</v>
      </c>
      <c r="F628" s="20"/>
      <c r="G628" s="130"/>
      <c r="H628" s="128"/>
      <c r="I628" s="130">
        <f t="shared" si="86"/>
        <v>0</v>
      </c>
      <c r="J628" s="130">
        <f t="shared" si="78"/>
        <v>0</v>
      </c>
      <c r="K628" s="131">
        <f t="shared" si="79"/>
        <v>0</v>
      </c>
    </row>
    <row r="629" spans="1:11" s="10" customFormat="1" ht="15">
      <c r="A629" s="61"/>
      <c r="B629" s="18"/>
      <c r="C629" s="52" t="s">
        <v>694</v>
      </c>
      <c r="D629" s="18"/>
      <c r="E629" s="18"/>
      <c r="F629" s="20"/>
      <c r="G629" s="134"/>
      <c r="H629" s="127"/>
      <c r="I629" s="134"/>
      <c r="J629" s="134"/>
      <c r="K629" s="139"/>
    </row>
    <row r="630" spans="1:11" s="10" customFormat="1" ht="14.25">
      <c r="A630" s="62" t="s">
        <v>802</v>
      </c>
      <c r="B630" s="46">
        <f>IF(D630="","",MAX($A$10:B629)+1)</f>
        <v>468</v>
      </c>
      <c r="C630" s="39" t="s">
        <v>695</v>
      </c>
      <c r="D630" s="32" t="s">
        <v>14</v>
      </c>
      <c r="E630" s="32">
        <v>1</v>
      </c>
      <c r="F630" s="20"/>
      <c r="G630" s="130"/>
      <c r="H630" s="128"/>
      <c r="I630" s="130">
        <f t="shared" ref="I630:I632" si="87">G630+(G630*H630)</f>
        <v>0</v>
      </c>
      <c r="J630" s="130">
        <f t="shared" si="78"/>
        <v>0</v>
      </c>
      <c r="K630" s="131">
        <f t="shared" si="79"/>
        <v>0</v>
      </c>
    </row>
    <row r="631" spans="1:11" s="10" customFormat="1" ht="14.25">
      <c r="A631" s="62" t="s">
        <v>802</v>
      </c>
      <c r="B631" s="46">
        <f>IF(D631="","",MAX($A$10:B630)+1)</f>
        <v>469</v>
      </c>
      <c r="C631" s="39" t="s">
        <v>696</v>
      </c>
      <c r="D631" s="32" t="s">
        <v>14</v>
      </c>
      <c r="E631" s="32">
        <v>1</v>
      </c>
      <c r="F631" s="20"/>
      <c r="G631" s="130"/>
      <c r="H631" s="128"/>
      <c r="I631" s="130">
        <f t="shared" si="87"/>
        <v>0</v>
      </c>
      <c r="J631" s="130">
        <f t="shared" si="78"/>
        <v>0</v>
      </c>
      <c r="K631" s="131">
        <f t="shared" si="79"/>
        <v>0</v>
      </c>
    </row>
    <row r="632" spans="1:11" s="10" customFormat="1" ht="14.25">
      <c r="A632" s="62" t="s">
        <v>802</v>
      </c>
      <c r="B632" s="46">
        <f>IF(D632="","",MAX($A$10:B631)+1)</f>
        <v>470</v>
      </c>
      <c r="C632" s="39" t="s">
        <v>697</v>
      </c>
      <c r="D632" s="32" t="s">
        <v>14</v>
      </c>
      <c r="E632" s="32">
        <v>1</v>
      </c>
      <c r="F632" s="20"/>
      <c r="G632" s="130"/>
      <c r="H632" s="128"/>
      <c r="I632" s="130">
        <f t="shared" si="87"/>
        <v>0</v>
      </c>
      <c r="J632" s="130">
        <f t="shared" si="78"/>
        <v>0</v>
      </c>
      <c r="K632" s="131">
        <f t="shared" si="79"/>
        <v>0</v>
      </c>
    </row>
    <row r="633" spans="1:11" s="10" customFormat="1" ht="15">
      <c r="A633" s="61"/>
      <c r="B633" s="18"/>
      <c r="C633" s="53" t="s">
        <v>745</v>
      </c>
      <c r="D633" s="18"/>
      <c r="E633" s="18"/>
      <c r="F633" s="20"/>
      <c r="G633" s="134"/>
      <c r="H633" s="127"/>
      <c r="I633" s="134"/>
      <c r="J633" s="134"/>
      <c r="K633" s="139"/>
    </row>
    <row r="634" spans="1:11" s="10" customFormat="1" ht="28.5">
      <c r="A634" s="62" t="s">
        <v>802</v>
      </c>
      <c r="B634" s="46">
        <f>IF(D634="","",MAX($A$10:B633)+1)</f>
        <v>471</v>
      </c>
      <c r="C634" s="39" t="s">
        <v>746</v>
      </c>
      <c r="D634" s="32" t="s">
        <v>14</v>
      </c>
      <c r="E634" s="32">
        <v>10</v>
      </c>
      <c r="F634" s="20"/>
      <c r="G634" s="130"/>
      <c r="H634" s="128"/>
      <c r="I634" s="130">
        <f t="shared" ref="I634:I635" si="88">G634+(G634*H634)</f>
        <v>0</v>
      </c>
      <c r="J634" s="130">
        <f t="shared" si="78"/>
        <v>0</v>
      </c>
      <c r="K634" s="131">
        <f t="shared" si="79"/>
        <v>0</v>
      </c>
    </row>
    <row r="635" spans="1:11" s="10" customFormat="1" ht="28.5">
      <c r="A635" s="62" t="s">
        <v>802</v>
      </c>
      <c r="B635" s="46">
        <f>IF(D635="","",MAX($A$10:B634)+1)</f>
        <v>472</v>
      </c>
      <c r="C635" s="39" t="s">
        <v>1176</v>
      </c>
      <c r="D635" s="32" t="s">
        <v>99</v>
      </c>
      <c r="E635" s="32">
        <v>20</v>
      </c>
      <c r="F635" s="20"/>
      <c r="G635" s="130"/>
      <c r="H635" s="128"/>
      <c r="I635" s="130">
        <f t="shared" si="88"/>
        <v>0</v>
      </c>
      <c r="J635" s="130">
        <f t="shared" si="78"/>
        <v>0</v>
      </c>
      <c r="K635" s="131">
        <f t="shared" si="79"/>
        <v>0</v>
      </c>
    </row>
    <row r="636" spans="1:11" s="10" customFormat="1" ht="15">
      <c r="A636" s="61"/>
      <c r="B636" s="18"/>
      <c r="C636" s="53" t="s">
        <v>1177</v>
      </c>
      <c r="D636" s="18"/>
      <c r="E636" s="18"/>
      <c r="F636" s="20"/>
      <c r="G636" s="134"/>
      <c r="H636" s="127"/>
      <c r="I636" s="134"/>
      <c r="J636" s="134"/>
      <c r="K636" s="139"/>
    </row>
    <row r="637" spans="1:11" s="10" customFormat="1" ht="28.5">
      <c r="A637" s="62" t="s">
        <v>802</v>
      </c>
      <c r="B637" s="46">
        <f>IF(D637="","",MAX($A$10:B636)+1)</f>
        <v>473</v>
      </c>
      <c r="C637" s="39" t="s">
        <v>1178</v>
      </c>
      <c r="D637" s="32" t="s">
        <v>14</v>
      </c>
      <c r="E637" s="32">
        <v>5</v>
      </c>
      <c r="F637" s="20"/>
      <c r="G637" s="130"/>
      <c r="H637" s="128"/>
      <c r="I637" s="130">
        <f t="shared" ref="I637:I644" si="89">G637+(G637*H637)</f>
        <v>0</v>
      </c>
      <c r="J637" s="130">
        <f t="shared" si="78"/>
        <v>0</v>
      </c>
      <c r="K637" s="131">
        <f t="shared" si="79"/>
        <v>0</v>
      </c>
    </row>
    <row r="638" spans="1:11" s="10" customFormat="1" ht="28.5">
      <c r="A638" s="62" t="s">
        <v>802</v>
      </c>
      <c r="B638" s="46">
        <f>IF(D638="","",MAX($A$10:B637)+1)</f>
        <v>474</v>
      </c>
      <c r="C638" s="39" t="s">
        <v>1179</v>
      </c>
      <c r="D638" s="32" t="s">
        <v>14</v>
      </c>
      <c r="E638" s="32">
        <v>5</v>
      </c>
      <c r="F638" s="20"/>
      <c r="G638" s="130"/>
      <c r="H638" s="128"/>
      <c r="I638" s="130">
        <f t="shared" si="89"/>
        <v>0</v>
      </c>
      <c r="J638" s="130">
        <f t="shared" si="78"/>
        <v>0</v>
      </c>
      <c r="K638" s="131">
        <f t="shared" si="79"/>
        <v>0</v>
      </c>
    </row>
    <row r="639" spans="1:11" s="10" customFormat="1" ht="28.5">
      <c r="A639" s="62" t="s">
        <v>802</v>
      </c>
      <c r="B639" s="46">
        <f>IF(D639="","",MAX($A$10:B638)+1)</f>
        <v>475</v>
      </c>
      <c r="C639" s="39" t="s">
        <v>1180</v>
      </c>
      <c r="D639" s="32" t="s">
        <v>14</v>
      </c>
      <c r="E639" s="32">
        <v>5</v>
      </c>
      <c r="F639" s="20"/>
      <c r="G639" s="130"/>
      <c r="H639" s="128"/>
      <c r="I639" s="130">
        <f t="shared" si="89"/>
        <v>0</v>
      </c>
      <c r="J639" s="130">
        <f t="shared" si="78"/>
        <v>0</v>
      </c>
      <c r="K639" s="131">
        <f t="shared" si="79"/>
        <v>0</v>
      </c>
    </row>
    <row r="640" spans="1:11" s="10" customFormat="1" ht="28.5">
      <c r="A640" s="62" t="s">
        <v>802</v>
      </c>
      <c r="B640" s="46">
        <f>IF(D640="","",MAX($A$10:B639)+1)</f>
        <v>476</v>
      </c>
      <c r="C640" s="39" t="s">
        <v>1181</v>
      </c>
      <c r="D640" s="32" t="s">
        <v>14</v>
      </c>
      <c r="E640" s="32">
        <v>5</v>
      </c>
      <c r="F640" s="20"/>
      <c r="G640" s="130"/>
      <c r="H640" s="128"/>
      <c r="I640" s="130">
        <f t="shared" si="89"/>
        <v>0</v>
      </c>
      <c r="J640" s="130">
        <f t="shared" ref="J640:J644" si="90">G640*E640</f>
        <v>0</v>
      </c>
      <c r="K640" s="131">
        <f t="shared" ref="K640:K644" si="91">I640*E640</f>
        <v>0</v>
      </c>
    </row>
    <row r="641" spans="1:11" s="10" customFormat="1" ht="28.5">
      <c r="A641" s="62" t="s">
        <v>802</v>
      </c>
      <c r="B641" s="46">
        <f>IF(D641="","",MAX($A$10:B640)+1)</f>
        <v>477</v>
      </c>
      <c r="C641" s="39" t="s">
        <v>1182</v>
      </c>
      <c r="D641" s="32" t="s">
        <v>14</v>
      </c>
      <c r="E641" s="32">
        <v>5</v>
      </c>
      <c r="F641" s="20"/>
      <c r="G641" s="130"/>
      <c r="H641" s="128"/>
      <c r="I641" s="130">
        <f t="shared" si="89"/>
        <v>0</v>
      </c>
      <c r="J641" s="130">
        <f t="shared" si="90"/>
        <v>0</v>
      </c>
      <c r="K641" s="131">
        <f t="shared" si="91"/>
        <v>0</v>
      </c>
    </row>
    <row r="642" spans="1:11" s="10" customFormat="1" ht="28.5">
      <c r="A642" s="62" t="s">
        <v>802</v>
      </c>
      <c r="B642" s="46">
        <f>IF(D642="","",MAX($A$10:B641)+1)</f>
        <v>478</v>
      </c>
      <c r="C642" s="39" t="s">
        <v>1183</v>
      </c>
      <c r="D642" s="32" t="s">
        <v>14</v>
      </c>
      <c r="E642" s="32">
        <v>5</v>
      </c>
      <c r="F642" s="20"/>
      <c r="G642" s="130"/>
      <c r="H642" s="128"/>
      <c r="I642" s="130">
        <f t="shared" si="89"/>
        <v>0</v>
      </c>
      <c r="J642" s="130">
        <f t="shared" si="90"/>
        <v>0</v>
      </c>
      <c r="K642" s="131">
        <f t="shared" si="91"/>
        <v>0</v>
      </c>
    </row>
    <row r="643" spans="1:11" s="10" customFormat="1" ht="28.5">
      <c r="A643" s="62" t="s">
        <v>802</v>
      </c>
      <c r="B643" s="46">
        <f>IF(D643="","",MAX($A$10:B642)+1)</f>
        <v>479</v>
      </c>
      <c r="C643" s="39" t="s">
        <v>1184</v>
      </c>
      <c r="D643" s="32" t="s">
        <v>14</v>
      </c>
      <c r="E643" s="32">
        <v>5</v>
      </c>
      <c r="F643" s="20"/>
      <c r="G643" s="130"/>
      <c r="H643" s="128"/>
      <c r="I643" s="130">
        <f t="shared" si="89"/>
        <v>0</v>
      </c>
      <c r="J643" s="130">
        <f t="shared" si="90"/>
        <v>0</v>
      </c>
      <c r="K643" s="131">
        <f t="shared" si="91"/>
        <v>0</v>
      </c>
    </row>
    <row r="644" spans="1:11" s="10" customFormat="1" ht="28.5">
      <c r="A644" s="62" t="s">
        <v>802</v>
      </c>
      <c r="B644" s="46">
        <f>IF(D644="","",MAX($A$10:B643)+1)</f>
        <v>480</v>
      </c>
      <c r="C644" s="39" t="s">
        <v>1185</v>
      </c>
      <c r="D644" s="32" t="s">
        <v>14</v>
      </c>
      <c r="E644" s="32">
        <v>5</v>
      </c>
      <c r="F644" s="20"/>
      <c r="G644" s="130"/>
      <c r="H644" s="128"/>
      <c r="I644" s="130">
        <f t="shared" si="89"/>
        <v>0</v>
      </c>
      <c r="J644" s="130">
        <f t="shared" si="90"/>
        <v>0</v>
      </c>
      <c r="K644" s="131">
        <f t="shared" si="91"/>
        <v>0</v>
      </c>
    </row>
    <row r="645" spans="1:11" s="10" customFormat="1" ht="15">
      <c r="A645" s="61"/>
      <c r="B645" s="18"/>
      <c r="C645" s="53" t="s">
        <v>1186</v>
      </c>
      <c r="D645" s="18"/>
      <c r="E645" s="18"/>
      <c r="F645" s="20"/>
      <c r="G645" s="134"/>
      <c r="H645" s="127"/>
      <c r="I645" s="134"/>
      <c r="J645" s="134"/>
      <c r="K645" s="139"/>
    </row>
    <row r="646" spans="1:11" s="10" customFormat="1" ht="42.75">
      <c r="A646" s="61"/>
      <c r="B646" s="18"/>
      <c r="C646" s="42" t="s">
        <v>264</v>
      </c>
      <c r="D646" s="18"/>
      <c r="E646" s="18"/>
      <c r="F646" s="20"/>
      <c r="G646" s="134"/>
      <c r="H646" s="127"/>
      <c r="I646" s="134"/>
      <c r="J646" s="134"/>
      <c r="K646" s="139"/>
    </row>
    <row r="647" spans="1:11" s="10" customFormat="1" ht="14.25">
      <c r="A647" s="62" t="s">
        <v>802</v>
      </c>
      <c r="B647" s="46">
        <f>IF(D647="","",MAX($A$10:B646)+1)</f>
        <v>481</v>
      </c>
      <c r="C647" s="39" t="s">
        <v>1187</v>
      </c>
      <c r="D647" s="32" t="s">
        <v>473</v>
      </c>
      <c r="E647" s="32">
        <v>1</v>
      </c>
      <c r="F647" s="128"/>
      <c r="G647" s="134"/>
      <c r="H647" s="127"/>
      <c r="I647" s="134"/>
      <c r="J647" s="134"/>
      <c r="K647" s="139"/>
    </row>
    <row r="648" spans="1:11" s="10" customFormat="1" ht="14.25">
      <c r="A648" s="62" t="s">
        <v>802</v>
      </c>
      <c r="B648" s="46">
        <f>IF(D648="","",MAX($A$10:B647)+1)</f>
        <v>482</v>
      </c>
      <c r="C648" s="39" t="s">
        <v>1188</v>
      </c>
      <c r="D648" s="32" t="s">
        <v>473</v>
      </c>
      <c r="E648" s="32">
        <v>1</v>
      </c>
      <c r="F648" s="128"/>
      <c r="G648" s="134"/>
      <c r="H648" s="127"/>
      <c r="I648" s="134"/>
      <c r="J648" s="134"/>
      <c r="K648" s="139"/>
    </row>
    <row r="649" spans="1:11" s="10" customFormat="1" ht="14.25">
      <c r="A649" s="62" t="s">
        <v>802</v>
      </c>
      <c r="B649" s="46">
        <f>IF(D649="","",MAX($A$10:B648)+1)</f>
        <v>483</v>
      </c>
      <c r="C649" s="39" t="s">
        <v>1189</v>
      </c>
      <c r="D649" s="32" t="s">
        <v>473</v>
      </c>
      <c r="E649" s="32">
        <v>1</v>
      </c>
      <c r="F649" s="128"/>
      <c r="G649" s="134"/>
      <c r="H649" s="127"/>
      <c r="I649" s="134"/>
      <c r="J649" s="134"/>
      <c r="K649" s="139"/>
    </row>
    <row r="650" spans="1:11" s="10" customFormat="1" ht="14.25">
      <c r="A650" s="62" t="s">
        <v>802</v>
      </c>
      <c r="B650" s="46">
        <f>IF(D650="","",MAX($A$10:B649)+1)</f>
        <v>484</v>
      </c>
      <c r="C650" s="39" t="s">
        <v>1190</v>
      </c>
      <c r="D650" s="32" t="s">
        <v>473</v>
      </c>
      <c r="E650" s="32">
        <v>1</v>
      </c>
      <c r="F650" s="128"/>
      <c r="G650" s="134"/>
      <c r="H650" s="127"/>
      <c r="I650" s="134"/>
      <c r="J650" s="134"/>
      <c r="K650" s="139"/>
    </row>
    <row r="651" spans="1:11" s="10" customFormat="1" ht="14.25">
      <c r="A651" s="62" t="s">
        <v>802</v>
      </c>
      <c r="B651" s="46">
        <f>IF(D651="","",MAX($A$10:B650)+1)</f>
        <v>485</v>
      </c>
      <c r="C651" s="39" t="s">
        <v>1191</v>
      </c>
      <c r="D651" s="32" t="s">
        <v>473</v>
      </c>
      <c r="E651" s="32">
        <v>1</v>
      </c>
      <c r="F651" s="128"/>
      <c r="G651" s="134"/>
      <c r="H651" s="127"/>
      <c r="I651" s="134"/>
      <c r="J651" s="134"/>
      <c r="K651" s="139"/>
    </row>
    <row r="652" spans="1:11" s="10" customFormat="1" ht="14.25">
      <c r="A652" s="62" t="s">
        <v>802</v>
      </c>
      <c r="B652" s="46">
        <f>IF(D652="","",MAX($A$10:B651)+1)</f>
        <v>486</v>
      </c>
      <c r="C652" s="39" t="s">
        <v>1192</v>
      </c>
      <c r="D652" s="32" t="s">
        <v>473</v>
      </c>
      <c r="E652" s="32">
        <v>1</v>
      </c>
      <c r="F652" s="128"/>
      <c r="G652" s="134"/>
      <c r="H652" s="127"/>
      <c r="I652" s="134"/>
      <c r="J652" s="134"/>
      <c r="K652" s="139"/>
    </row>
    <row r="653" spans="1:11" s="10" customFormat="1" ht="14.25">
      <c r="A653" s="62" t="s">
        <v>802</v>
      </c>
      <c r="B653" s="46">
        <f>IF(D653="","",MAX($A$10:B652)+1)</f>
        <v>487</v>
      </c>
      <c r="C653" s="39" t="s">
        <v>1193</v>
      </c>
      <c r="D653" s="32" t="s">
        <v>473</v>
      </c>
      <c r="E653" s="32">
        <v>1</v>
      </c>
      <c r="F653" s="128"/>
      <c r="G653" s="134"/>
      <c r="H653" s="127"/>
      <c r="I653" s="134"/>
      <c r="J653" s="134"/>
      <c r="K653" s="139"/>
    </row>
    <row r="654" spans="1:11" s="10" customFormat="1" ht="14.25">
      <c r="A654" s="62" t="s">
        <v>802</v>
      </c>
      <c r="B654" s="46">
        <f>IF(D654="","",MAX($A$10:B653)+1)</f>
        <v>488</v>
      </c>
      <c r="C654" s="39" t="s">
        <v>1194</v>
      </c>
      <c r="D654" s="32" t="s">
        <v>473</v>
      </c>
      <c r="E654" s="32">
        <v>1</v>
      </c>
      <c r="F654" s="128"/>
      <c r="G654" s="134"/>
      <c r="H654" s="127"/>
      <c r="I654" s="134"/>
      <c r="J654" s="134"/>
      <c r="K654" s="139"/>
    </row>
    <row r="655" spans="1:11" s="10" customFormat="1" ht="14.25">
      <c r="A655" s="62" t="s">
        <v>802</v>
      </c>
      <c r="B655" s="46">
        <f>IF(D655="","",MAX($A$10:B654)+1)</f>
        <v>489</v>
      </c>
      <c r="C655" s="39" t="s">
        <v>1195</v>
      </c>
      <c r="D655" s="32" t="s">
        <v>473</v>
      </c>
      <c r="E655" s="32">
        <v>1</v>
      </c>
      <c r="F655" s="128"/>
      <c r="G655" s="134"/>
      <c r="H655" s="127"/>
      <c r="I655" s="134"/>
      <c r="J655" s="134"/>
      <c r="K655" s="139"/>
    </row>
    <row r="656" spans="1:11" s="10" customFormat="1" ht="14.25">
      <c r="A656" s="62" t="s">
        <v>802</v>
      </c>
      <c r="B656" s="46">
        <f>IF(D656="","",MAX($A$10:B655)+1)</f>
        <v>490</v>
      </c>
      <c r="C656" s="39" t="s">
        <v>1196</v>
      </c>
      <c r="D656" s="32" t="s">
        <v>473</v>
      </c>
      <c r="E656" s="32">
        <v>1</v>
      </c>
      <c r="F656" s="128"/>
      <c r="G656" s="134"/>
      <c r="H656" s="127"/>
      <c r="I656" s="134"/>
      <c r="J656" s="134"/>
      <c r="K656" s="139"/>
    </row>
    <row r="657" spans="1:11" s="10" customFormat="1" ht="14.25">
      <c r="A657" s="62" t="s">
        <v>802</v>
      </c>
      <c r="B657" s="46">
        <f>IF(D657="","",MAX($A$10:B656)+1)</f>
        <v>491</v>
      </c>
      <c r="C657" s="39" t="s">
        <v>1197</v>
      </c>
      <c r="D657" s="32" t="s">
        <v>473</v>
      </c>
      <c r="E657" s="32">
        <v>1</v>
      </c>
      <c r="F657" s="128"/>
      <c r="G657" s="134"/>
      <c r="H657" s="127"/>
      <c r="I657" s="134"/>
      <c r="J657" s="134"/>
      <c r="K657" s="139"/>
    </row>
    <row r="658" spans="1:11" s="10" customFormat="1" ht="14.25">
      <c r="A658" s="62" t="s">
        <v>802</v>
      </c>
      <c r="B658" s="46">
        <f>IF(D658="","",MAX($A$10:B657)+1)</f>
        <v>492</v>
      </c>
      <c r="C658" s="39" t="s">
        <v>1198</v>
      </c>
      <c r="D658" s="32" t="s">
        <v>473</v>
      </c>
      <c r="E658" s="32">
        <v>1</v>
      </c>
      <c r="F658" s="128"/>
      <c r="G658" s="134"/>
      <c r="H658" s="127"/>
      <c r="I658" s="134"/>
      <c r="J658" s="134"/>
      <c r="K658" s="139"/>
    </row>
    <row r="659" spans="1:11" s="10" customFormat="1" ht="14.25">
      <c r="A659" s="62" t="s">
        <v>802</v>
      </c>
      <c r="B659" s="46">
        <f>IF(D659="","",MAX($A$10:B658)+1)</f>
        <v>493</v>
      </c>
      <c r="C659" s="39" t="s">
        <v>1199</v>
      </c>
      <c r="D659" s="32" t="s">
        <v>473</v>
      </c>
      <c r="E659" s="32">
        <v>1</v>
      </c>
      <c r="F659" s="128"/>
      <c r="G659" s="134"/>
      <c r="H659" s="127"/>
      <c r="I659" s="134"/>
      <c r="J659" s="134"/>
      <c r="K659" s="139"/>
    </row>
    <row r="660" spans="1:11" s="10" customFormat="1" ht="14.25">
      <c r="A660" s="62" t="s">
        <v>802</v>
      </c>
      <c r="B660" s="46">
        <f>IF(D660="","",MAX($A$10:B659)+1)</f>
        <v>494</v>
      </c>
      <c r="C660" s="39" t="s">
        <v>1200</v>
      </c>
      <c r="D660" s="32" t="s">
        <v>473</v>
      </c>
      <c r="E660" s="32">
        <v>1</v>
      </c>
      <c r="F660" s="128"/>
      <c r="G660" s="134"/>
      <c r="H660" s="127"/>
      <c r="I660" s="134"/>
      <c r="J660" s="134"/>
      <c r="K660" s="139"/>
    </row>
    <row r="661" spans="1:11" s="10" customFormat="1" ht="14.25">
      <c r="A661" s="62" t="s">
        <v>802</v>
      </c>
      <c r="B661" s="46">
        <f>IF(D661="","",MAX($A$10:B660)+1)</f>
        <v>495</v>
      </c>
      <c r="C661" s="39" t="s">
        <v>1201</v>
      </c>
      <c r="D661" s="32" t="s">
        <v>473</v>
      </c>
      <c r="E661" s="32">
        <v>1</v>
      </c>
      <c r="F661" s="128"/>
      <c r="G661" s="134"/>
      <c r="H661" s="127"/>
      <c r="I661" s="134"/>
      <c r="J661" s="134"/>
      <c r="K661" s="139"/>
    </row>
    <row r="662" spans="1:11" s="10" customFormat="1" ht="14.25">
      <c r="A662" s="62" t="s">
        <v>802</v>
      </c>
      <c r="B662" s="46">
        <f>IF(D662="","",MAX($A$10:B661)+1)</f>
        <v>496</v>
      </c>
      <c r="C662" s="39" t="s">
        <v>1202</v>
      </c>
      <c r="D662" s="32" t="s">
        <v>473</v>
      </c>
      <c r="E662" s="32">
        <v>1</v>
      </c>
      <c r="F662" s="128"/>
      <c r="G662" s="134"/>
      <c r="H662" s="127"/>
      <c r="I662" s="134"/>
      <c r="J662" s="134"/>
      <c r="K662" s="139"/>
    </row>
    <row r="663" spans="1:11" s="10" customFormat="1" ht="14.25">
      <c r="A663" s="62" t="s">
        <v>802</v>
      </c>
      <c r="B663" s="46">
        <f>IF(D663="","",MAX($A$10:B662)+1)</f>
        <v>497</v>
      </c>
      <c r="C663" s="39" t="s">
        <v>1203</v>
      </c>
      <c r="D663" s="32" t="s">
        <v>473</v>
      </c>
      <c r="E663" s="32">
        <v>1</v>
      </c>
      <c r="F663" s="128"/>
      <c r="G663" s="134"/>
      <c r="H663" s="127"/>
      <c r="I663" s="134"/>
      <c r="J663" s="134"/>
      <c r="K663" s="139"/>
    </row>
    <row r="664" spans="1:11" s="10" customFormat="1" ht="14.25">
      <c r="A664" s="62" t="s">
        <v>802</v>
      </c>
      <c r="B664" s="46">
        <f>IF(D664="","",MAX($A$10:B663)+1)</f>
        <v>498</v>
      </c>
      <c r="C664" s="39" t="s">
        <v>1204</v>
      </c>
      <c r="D664" s="32" t="s">
        <v>473</v>
      </c>
      <c r="E664" s="32">
        <v>1</v>
      </c>
      <c r="F664" s="128"/>
      <c r="G664" s="134"/>
      <c r="H664" s="127"/>
      <c r="I664" s="134"/>
      <c r="J664" s="134"/>
      <c r="K664" s="139"/>
    </row>
    <row r="665" spans="1:11" s="10" customFormat="1" ht="14.25">
      <c r="A665" s="62" t="s">
        <v>802</v>
      </c>
      <c r="B665" s="46">
        <f>IF(D665="","",MAX($A$10:B664)+1)</f>
        <v>499</v>
      </c>
      <c r="C665" s="39" t="s">
        <v>1205</v>
      </c>
      <c r="D665" s="32" t="s">
        <v>473</v>
      </c>
      <c r="E665" s="32">
        <v>1</v>
      </c>
      <c r="F665" s="128"/>
      <c r="G665" s="134"/>
      <c r="H665" s="127"/>
      <c r="I665" s="134"/>
      <c r="J665" s="134"/>
      <c r="K665" s="139"/>
    </row>
    <row r="666" spans="1:11" s="10" customFormat="1" ht="14.25">
      <c r="A666" s="62" t="s">
        <v>802</v>
      </c>
      <c r="B666" s="46">
        <f>IF(D666="","",MAX($A$10:B665)+1)</f>
        <v>500</v>
      </c>
      <c r="C666" s="39" t="s">
        <v>1206</v>
      </c>
      <c r="D666" s="32" t="s">
        <v>473</v>
      </c>
      <c r="E666" s="32">
        <v>1</v>
      </c>
      <c r="F666" s="128"/>
      <c r="G666" s="134"/>
      <c r="H666" s="127"/>
      <c r="I666" s="134"/>
      <c r="J666" s="134"/>
      <c r="K666" s="139"/>
    </row>
    <row r="667" spans="1:11" s="10" customFormat="1" ht="14.25">
      <c r="A667" s="61"/>
      <c r="B667" s="18"/>
      <c r="C667" s="39" t="s">
        <v>1207</v>
      </c>
      <c r="D667" s="18"/>
      <c r="E667" s="18"/>
      <c r="F667" s="20"/>
      <c r="G667" s="134"/>
      <c r="H667" s="127"/>
      <c r="I667" s="134"/>
      <c r="J667" s="134"/>
      <c r="K667" s="139"/>
    </row>
    <row r="668" spans="1:11" s="10" customFormat="1" ht="14.25">
      <c r="A668" s="62" t="s">
        <v>802</v>
      </c>
      <c r="B668" s="46">
        <f>IF(D668="","",MAX($A$10:B667)+1)</f>
        <v>501</v>
      </c>
      <c r="C668" s="39" t="s">
        <v>266</v>
      </c>
      <c r="D668" s="32" t="s">
        <v>473</v>
      </c>
      <c r="E668" s="32">
        <v>1</v>
      </c>
      <c r="F668" s="128"/>
      <c r="G668" s="134"/>
      <c r="H668" s="127"/>
      <c r="I668" s="134"/>
      <c r="J668" s="134"/>
      <c r="K668" s="139"/>
    </row>
    <row r="669" spans="1:11" s="10" customFormat="1" ht="14.25">
      <c r="A669" s="62" t="s">
        <v>802</v>
      </c>
      <c r="B669" s="46">
        <f>IF(D669="","",MAX($A$10:B668)+1)</f>
        <v>502</v>
      </c>
      <c r="C669" s="39" t="s">
        <v>1208</v>
      </c>
      <c r="D669" s="32" t="s">
        <v>473</v>
      </c>
      <c r="E669" s="32">
        <v>1</v>
      </c>
      <c r="F669" s="128"/>
      <c r="G669" s="134"/>
      <c r="H669" s="127"/>
      <c r="I669" s="134"/>
      <c r="J669" s="134"/>
      <c r="K669" s="139"/>
    </row>
    <row r="670" spans="1:11" s="10" customFormat="1" ht="14.25">
      <c r="A670" s="62" t="s">
        <v>802</v>
      </c>
      <c r="B670" s="46">
        <f>IF(D670="","",MAX($A$10:B669)+1)</f>
        <v>503</v>
      </c>
      <c r="C670" s="39" t="s">
        <v>1209</v>
      </c>
      <c r="D670" s="32" t="s">
        <v>473</v>
      </c>
      <c r="E670" s="32">
        <v>1</v>
      </c>
      <c r="F670" s="128"/>
      <c r="G670" s="134"/>
      <c r="H670" s="127"/>
      <c r="I670" s="134"/>
      <c r="J670" s="134"/>
      <c r="K670" s="139"/>
    </row>
    <row r="671" spans="1:11" s="10" customFormat="1" ht="14.25">
      <c r="A671" s="62" t="s">
        <v>802</v>
      </c>
      <c r="B671" s="46">
        <f>IF(D671="","",MAX($A$10:B670)+1)</f>
        <v>504</v>
      </c>
      <c r="C671" s="39" t="s">
        <v>547</v>
      </c>
      <c r="D671" s="32" t="s">
        <v>473</v>
      </c>
      <c r="E671" s="32">
        <v>1</v>
      </c>
      <c r="F671" s="128"/>
      <c r="G671" s="134"/>
      <c r="H671" s="127"/>
      <c r="I671" s="134"/>
      <c r="J671" s="134"/>
      <c r="K671" s="139"/>
    </row>
    <row r="672" spans="1:11" s="10" customFormat="1" ht="15" thickBot="1">
      <c r="A672" s="64" t="s">
        <v>802</v>
      </c>
      <c r="B672" s="65">
        <f>IF(D672="","",MAX($A$10:B671)+1)</f>
        <v>505</v>
      </c>
      <c r="C672" s="66" t="s">
        <v>555</v>
      </c>
      <c r="D672" s="68" t="s">
        <v>473</v>
      </c>
      <c r="E672" s="68">
        <v>1</v>
      </c>
      <c r="F672" s="129"/>
      <c r="G672" s="175"/>
      <c r="H672" s="176"/>
      <c r="I672" s="175"/>
      <c r="J672" s="175"/>
      <c r="K672" s="177"/>
    </row>
    <row r="673" spans="1:11" ht="27" customHeight="1">
      <c r="A673" s="26"/>
      <c r="B673" s="26"/>
      <c r="C673" s="33"/>
      <c r="D673" s="6"/>
      <c r="E673" s="6"/>
      <c r="F673" s="152"/>
      <c r="G673" s="135"/>
      <c r="H673" s="186"/>
      <c r="I673" s="135"/>
      <c r="J673" s="137" t="s">
        <v>1223</v>
      </c>
      <c r="K673" s="140" t="s">
        <v>800</v>
      </c>
    </row>
    <row r="674" spans="1:11" ht="25.5" customHeight="1" thickBot="1">
      <c r="A674" s="226"/>
      <c r="B674" s="226"/>
      <c r="C674" s="227"/>
      <c r="D674" s="227"/>
      <c r="E674" s="227"/>
      <c r="F674" s="154"/>
      <c r="G674" s="136"/>
      <c r="H674" s="187"/>
      <c r="I674" s="136"/>
      <c r="J674" s="138">
        <f>SUM(J10:J672)</f>
        <v>0</v>
      </c>
      <c r="K674" s="141">
        <f>SUM(K10:K672)</f>
        <v>0</v>
      </c>
    </row>
  </sheetData>
  <sheetProtection selectLockedCells="1" selectUnlockedCells="1"/>
  <autoFilter ref="A9:K674" xr:uid="{F7FFD437-FAE7-4FDB-BC50-1F53D73EE2E1}"/>
  <mergeCells count="6">
    <mergeCell ref="A674:E674"/>
    <mergeCell ref="A1:K1"/>
    <mergeCell ref="A2:K2"/>
    <mergeCell ref="A3:K3"/>
    <mergeCell ref="A4:K5"/>
    <mergeCell ref="A7:K7"/>
  </mergeCells>
  <printOptions horizontalCentered="1"/>
  <pageMargins left="0.78740157480314965" right="0.78740157480314965" top="0.39370078740157483" bottom="0.62992125984251968" header="0.51181102362204722" footer="0.23622047244094491"/>
  <pageSetup paperSize="9" scale="45" fitToHeight="0" orientation="landscape" useFirstPageNumber="1" r:id="rId1"/>
  <headerFooter alignWithMargins="0">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LOT 2_BPU-DQE CVC</vt:lpstr>
      <vt:lpstr>LOT 2_BPU-DQE PLOMBERIE</vt:lpstr>
      <vt:lpstr>'LOT 2_BPU-DQE PLOMBERIE'!Impression_des_titres</vt:lpstr>
      <vt:lpstr>'LOT 2_BPU-DQE PLOMBERIE'!Zone_d_impression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2025-11-14T10:43:57Z</dcterms:created>
  <dcterms:modified xsi:type="dcterms:W3CDTF">2025-11-14T10:44:02Z</dcterms:modified>
</cp:coreProperties>
</file>